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zrskp-my.sharepoint.com/personal/peter_cerce_zrs-kp_si/Documents/Infrastrukturni program/OPREMA/Mesečna poročila/2026/"/>
    </mc:Choice>
  </mc:AlternateContent>
  <xr:revisionPtr revIDLastSave="40" documentId="8_{29AA78E5-D0EC-4B2D-9BC6-92CCD7FC5B5F}" xr6:coauthVersionLast="47" xr6:coauthVersionMax="47" xr10:uidLastSave="{D418FD00-384D-4299-AC5A-13CF3A403C65}"/>
  <bookViews>
    <workbookView xWindow="31320" yWindow="180" windowWidth="28584" windowHeight="16248" xr2:uid="{0C7C9DDD-7A67-4D58-B1BF-7CADF8C74803}"/>
  </bookViews>
  <sheets>
    <sheet name="1510" sheetId="2" r:id="rId1"/>
    <sheet name="Pojasnila k obrazcu " sheetId="3" r:id="rId2"/>
    <sheet name="Klasifikacija - Uni-Leeds " sheetId="4" r:id="rId3"/>
    <sheet name="Klasifikacij MERIL " sheetId="5" r:id="rId4"/>
  </sheets>
  <externalReferences>
    <externalReference r:id="rId5"/>
    <externalReference r:id="rId6"/>
  </externalReferences>
  <definedNames>
    <definedName name="_xlnm._FilterDatabase" localSheetId="0" hidden="1">'1510'!$A$7:$BG$42</definedName>
    <definedName name="klasifikacija_meril" localSheetId="3">'[1]Klasifikacij MERIL'!$A$2:$A$72</definedName>
    <definedName name="klasifikacija_meril" localSheetId="2">'[1]Klasifikacij MERIL'!$A$2:$A$72</definedName>
    <definedName name="klasifikacija_meril" localSheetId="1">'[1]Klasifikacij MERIL'!$A$2:$A$72</definedName>
    <definedName name="klasifikacija_meril">'[2]Klasifikacij MERIL'!$A$2:$A$72</definedName>
    <definedName name="_xlnm.Print_Area" localSheetId="2">'Klasifikacija - Uni-Leeds '!$A$1:$I$198</definedName>
    <definedName name="_xlnm.Print_Area" localSheetId="1">'Pojasnila k obrazcu '!$A$1:$B$29</definedName>
    <definedName name="_xlnm.Print_Titles" localSheetId="2">'Klasifikacija - Uni-Leeds '!$1:$1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7" i="2" l="1"/>
  <c r="Q16" i="2"/>
  <c r="Q15" i="2"/>
  <c r="Q14" i="2"/>
  <c r="Q13" i="2"/>
  <c r="Q12" i="2"/>
  <c r="Q11" i="2"/>
  <c r="Q10" i="2"/>
  <c r="Q19" i="2"/>
  <c r="Q28" i="2"/>
  <c r="Q27" i="2"/>
  <c r="Q26" i="2"/>
  <c r="Q25" i="2"/>
  <c r="Q24" i="2"/>
  <c r="Q23" i="2"/>
  <c r="Q22" i="2"/>
  <c r="Q21" i="2"/>
  <c r="U9" i="2"/>
  <c r="U10" i="2"/>
  <c r="U11" i="2"/>
  <c r="U12" i="2"/>
  <c r="U13" i="2"/>
  <c r="U14" i="2"/>
  <c r="U15" i="2"/>
  <c r="U16" i="2"/>
  <c r="U17" i="2"/>
  <c r="U18" i="2"/>
  <c r="U19" i="2"/>
  <c r="U20" i="2"/>
  <c r="U21" i="2"/>
  <c r="U22" i="2"/>
  <c r="U23" i="2"/>
  <c r="U24" i="2"/>
  <c r="U25" i="2"/>
  <c r="U26" i="2"/>
  <c r="U27" i="2"/>
  <c r="U28" i="2"/>
  <c r="U29" i="2"/>
  <c r="U30" i="2"/>
  <c r="U31" i="2"/>
  <c r="U32" i="2"/>
  <c r="U33" i="2"/>
  <c r="U34" i="2"/>
  <c r="U35" i="2"/>
  <c r="U36" i="2"/>
  <c r="Q33" i="2"/>
  <c r="Q32" i="2"/>
  <c r="Q31" i="2"/>
  <c r="Q30" i="2"/>
  <c r="Q35" i="2"/>
  <c r="Q36" i="2"/>
  <c r="U37" i="2"/>
  <c r="U38" i="2"/>
  <c r="U39" i="2"/>
  <c r="U40" i="2"/>
  <c r="U41" i="2"/>
  <c r="U42" i="2"/>
</calcChain>
</file>

<file path=xl/sharedStrings.xml><?xml version="1.0" encoding="utf-8"?>
<sst xmlns="http://schemas.openxmlformats.org/spreadsheetml/2006/main" count="1139" uniqueCount="822">
  <si>
    <t>Znanstveno-raziskovalno središče Koper</t>
  </si>
  <si>
    <t>https://www.zrs-kp.si/kategorija/projekti/infrastrukturni-program/</t>
  </si>
  <si>
    <t>Isokinetic dynamometry is a sophisticated method used to assess muscle strength and function by measuring the force output of a muscle or muscle group during movement at a constant speed across a specific range of motion. The core component of this method is an isokinetic dynamometer, a device designed to maintain a set speed of movement regardless of the amount of effort exerted by the individual. Isokinetic testing is widely used in physical therapy, sports medicine, and research settings to assess progress during rehabilitation, determine the impact of training programs on muscle function, and guide the development of personalized training and rehabilitation protocols.</t>
  </si>
  <si>
    <t>Izokinetične naprave, kot so izokinetični dinamometri, so ključne za ocenjevanje mišične jakosti, ki jo med gibanjem s konstantno hitrostjo v določenem obsegu gibanja proizvede mišica ali mišična skupina. Naprava je zasnovana tako, da ohranja določeno hitrost gibanja ne glede na količino napora, ki ga izvaja posameznik. To omogoča zelo natančne meritve, ki lahko pomagajo pri ocenjevanju napredka med rehabilitacijo, prilagajanju vadbenega procesa in razumevanju mehanizmov poškodb ali bolezni mišično-skeletnega sistema.</t>
  </si>
  <si>
    <t>The equipment is installed in the Laboratory of the Mediterranean Health Centre of ZRS Koper. Use of the equipement by other research institutions is subject of availability and accessible through prior individual agreement, but mainly from Monday till Friday between 8AM and 1PM. The cost is regulated by internal price list and is subject to change.</t>
  </si>
  <si>
    <t>Oprema je dostopna v času razpoložljivosti (predvsem od ponedeljka do petka med 8. in 13. uro) v prostorih laboratorija Mediteranski center zdravja ZRS Koper ter po predhodnem individualnem dogovoru. Uporabo opreme zaračunavamo po internem veljavnem ceniku.</t>
  </si>
  <si>
    <t>Paket 21</t>
  </si>
  <si>
    <t>Isokinetic dynamometer</t>
  </si>
  <si>
    <t>Izokinetični dinamometer</t>
  </si>
  <si>
    <t>Matej Kleva</t>
  </si>
  <si>
    <t>P5-0381</t>
  </si>
  <si>
    <t>Equipment for research purposes and professional tasks of national importance in the field of olive growing and metrology, as well as the tasks of the national reference laboratory for the field of olive oil. Pressure chamber (Scholander pressure bomb) is a device used to measure the water potential of plant tissues. It works by subjecting a small sample of plant material to increasing levels of pressure until water begins to flow out of the sample. The pressure at which water begins to flow indicates the water potential of the tissue. The laboratory equipment for the preparation of ultrapure water, analytical balances and heaters are used for chemical and sensory analyzes in the field of olive growing research and vegetable oils.</t>
  </si>
  <si>
    <t>Oprema za raziskovalne namene in strokovne naloge državnega pomena na področju oljkarstva in meroslovja ter naloge nacionalnega referenčnega laboratorija za področje oljčnega olja. Tlačna (Scholandrova) komora je naprava s pomočjo katere merimo vodni potencial rastlin ali rastlinskih tkiv. Deluje tako, da majhen vzorec rastlinskega materiala izpostavimo naraščajočem nivojem tlaka, dokler voda ne prične iztekati iz vzorca. Tlak, pri katerem prične voda iztekati, kaže na vodni potencial tkiva. Naprava za pripravo ultračiste vode, tehtnice in grelci so namenjeni kot pripomočki za kemijske in senzorične analize na področju oljkarstva in rastlinskih olj.</t>
  </si>
  <si>
    <t>The equipment is intended for fieldwork and work in the accredited Laboratory of the Institute of Oliveculture at ZRS Koper. The usage by other research institutions is subject of availability and is accessible at the University Campus Livade (Livade 1.0 Building, Livade 6, 6310 Izola) by prior arrangement. The cost is regulated by internal price list and is subject to change. Contact: 056637774; info.izo@zrs-kp.si.</t>
  </si>
  <si>
    <t>Oprema je namenjena terenskemu delu in delu v prostorih akreditiranega laboratorija Inštituta za oljkarstvo pri ZRS Koper. Dostopna je v času razpoložljivosti v prostorih Univerzitetnega kampusa Livade (Objekt Livade 1.0, Livade 6, 6310 Izola) po predhodnem dogovoru. Uporabo opreme zaračunavamo po internem veljavnem ceniku. Kontakt: 056637774; info.izo@zrs-kp.si.</t>
  </si>
  <si>
    <t>Upgrade of equipment for laboratory and field research activities</t>
  </si>
  <si>
    <t>Nadgradnja opreme za laboratorijsko in terensko raziskovalno dejavnost</t>
  </si>
  <si>
    <t>Milena Bučar Miklavčič</t>
  </si>
  <si>
    <t>I0-0052</t>
  </si>
  <si>
    <t>The equipment provides multi-channel (up to 16) measurement of muscle mechanical activity, based on the thickening of the muscle belly and the vibration of the muscle fibres during contraction. It can also be used to measure tendon movements. The equipment allows measurement in isometric and dynamic contractions, thus measuring intermuscular synchronisation, potentiation and fatigue. The system outputs analogue signals which are captured via controllers (A/D) to a computer.</t>
  </si>
  <si>
    <t>Oprema omogoča večkanalno (do 16) merjenje mišične mehanske aktivnosti, na osnovi zajema odebelitve trebuha mišice in vibracij mišičnih vlaken ob krčenju. Lahko se uporablja tudi za merjenje premikov tetiv. Oprema omogoča merjenje v izometričnih in dinamičnih kontrakcijah in s tem merjenje medmišične sinhronizacije, potenciacije in utrujenosti. Sistem izloča analogne signale, ki jih zajemamo preko kontrolerjev (A/D) v računalnik.</t>
  </si>
  <si>
    <t>Paket 20</t>
  </si>
  <si>
    <t>MC-DAQ-16 chanell</t>
  </si>
  <si>
    <t>MC-DAQ-16 kanalni</t>
  </si>
  <si>
    <t>Boštjan Šimunič</t>
  </si>
  <si>
    <t>The CBZKD Data Centre is a set of research equipment for the upgrade of the existing server infrastructure and is primarily intended for the establishment and connection of the new documentation centre, which will operate within the Centre for Venetian History and Cultural Heritage (CBZKD) infrastructure organisational unit, with the information infrastructure at the ZRS Koper headquarters.</t>
  </si>
  <si>
    <t>Podatkovni center CBZKD je sklop raziskovalne opreme za nadgradnjo obstoječe strežniške infrastrukture in je prvenstveno namenjena vzpostavitvi in povezavi novega dokumentacijskega centra, ki bo deloval v sklopu infrastrukturne organizacijske enote Center za beneško zgodovino in kulturno dediščino (CBZKD) z informacijsko infrastrukturo na sedežu ZRS Koper.</t>
  </si>
  <si>
    <t>The equipment is permanently installed in the premises of the ZRS Koper and  in the detached unit, and is in the conitunous use</t>
  </si>
  <si>
    <t>Oprema je fiksno nameščena v sistemskem prostoru ZRS Koper ter v dislocirani enoti in je v uporabi brez prekinitev</t>
  </si>
  <si>
    <t>Data center CBZKD</t>
  </si>
  <si>
    <t>Podatkovni center CBZKD</t>
  </si>
  <si>
    <t>Peter Čerče</t>
  </si>
  <si>
    <t>The NIR oil analyser (Laboratory XDS-NIR SPECTROMETER) is designed for the development of new methods in the field of olive oil authentication as well as for the application of already validated methods for faster and cheaper determination of olive oil quality. In addition to quality parameters, a large number of parameters need to be determined for authentication, such as the determination of fatty acid methyl esters; the determination of trans-unsaturated fatty acids, the determination of tocopherols and tocotrienols, determination of stigmastadienes, determination of wax content, determination of the difference between the actual and theoretical triacylglycerol content by ECN 42; determination of sterol composition and content; determination of aliphatic alcohols, determination of 2-glyceryl monopalmitate and alkyl esters.</t>
  </si>
  <si>
    <t xml:space="preserve">NIR analizator olja (Laboratorijski XDS-NIR SPEKTROMETER) je namenjen razvoju novih metod na področju ugotavljanja pristnosti oljčnega olja kot tudi uporabi pri že validiranih metodah za hitrejše in cenejše določevanje kakovosti oljčnega olja. Poleg kakovostnih parametrov je potrebno za ugotavljanje pristnosti določiti veliko število parametrov kot so določevanje metilnih estrov maščobnih kislin; določevanje trans-nenasičenih maščobnih kislin, določevanje vsebnosti tokoferolov in tokotrienolov, določevanje stigmastadienov, določevanje vsebnosti voskov, določevanje razlike med dejansko in teoretsko vsebnostjo triacilglicerolov z ECN 42; določevanje sestave in vsebnosti sterolov; določevanje vsebnosti alifatskih alkoholov, določevanje 2-glicerilmonopalmitata in alkilestrov. </t>
  </si>
  <si>
    <t>The equipment is installed in the accredited Laboratory of the Institute of Oliveculture at ZRS Koper. The usage by other research institutions is subject of availability and is accessible at the University Campus Livade (Livade 1.0 Building, Livade 6, 6310 Izola) by prior arrangement. The cost is regulated by internal price list and is subject to change. Contact: info.izo@zrs-kp.si.</t>
  </si>
  <si>
    <t>Oprema je namenjena delu v prostorih akreditiranega Laboratorija Inštituta za oljkarstvo pri ZRS Koper. Dostopna je v času razpoložljivosti v prostorih Univerzitetnega kampusa Livade (Objekt Livade 1.0, Livade 6, 6310 Izola) po predhodnem dogovoru. Uporabo opreme zaračunavamo po internem veljavnem ceniku. Kontakt: info.izo@zrs-kp.si.</t>
  </si>
  <si>
    <t>Paket 18</t>
  </si>
  <si>
    <t>Near-infrared spectrometer for rapid monitoring of olive and olive oil quality parameters (DS NIR spectrometer)</t>
  </si>
  <si>
    <t>Oprema za hitro spremljanje parametrov kakovosti oljk in oljčnega olja (DS NIR spektrometer)</t>
  </si>
  <si>
    <t>SloMoBIL consists of modules: 
Module 1: System for measuring electrocortical activity of the brain during movement (Wireless EEG equipment - mobile electroencephalography for measuring electrical activity of the brain CGX mobile 128 channels); 
Module 2: Virtual reality system and exergaming tools for training and rehabilitation (Equipment for capturing kinematics of whole body movement in real time and VR VIVE Pro Eye Arena (HTC VIVE) virtual reality system with additional sensors for motion capture);
Module 3: Neuromuscular Performance Measurement System (High-Definition Electromyography (hdEMG) 2x32 electrodes with electrical stimulator and 16-channel PowerLab 16/35 synchronisation unit with LabChart software).</t>
  </si>
  <si>
    <t>SloMoBIL sestavljajo moduli: 
Modul 1: Sistem merjenja elektrokortikalne aktivnosti možganov med gibanjem (Brezžična EEG oprema – mobilna elektroencefalografija za merjenje električne aktivnosti možganov CGX mobile 128 kanalov); 
Modul 2: Sistem navidezne resničnosti in exergaming orodja za potrebe treninga in Rehabilitacije (Oprema za zajem kinematike gibanja celotnega telesa v realnem času ter sistem navidezne resničnosti VR VIVE Pro Eye Arena (HTC VIVE) z dodatnimi senzorji za zajem gibanja);
Modul 3: Sistem merjenja nevromišične učinkovitosti (oprema za merjenje elektromiografije visoke ločljivosti (hdEMG) 2x32 elektrod z električnim stimulatorjem ter 16-kanalno sinhronizacijsko enoto PowerLab 16/35 s programsko opremo LabChart).</t>
  </si>
  <si>
    <t>Paket 19</t>
  </si>
  <si>
    <t>SloMoBIL (Slovenian Mobile Brain/Body Imaging lab) laboratory</t>
  </si>
  <si>
    <t>Oprema laboratorija SloMoBIL</t>
  </si>
  <si>
    <t>Uroš Marušič</t>
  </si>
  <si>
    <t>The main research on the FID gas chromatograph is in the field of new methods for the determination of stigmastadiene content, fatty acid composition and trans isomers, sterol content, sterol composition and triterpene dialcohols as well as the percentage of 2-glyceryl mono palmitate. The determination of stigmastadienes and trans isomers of the fatty acid composition can be used to determine the admixture of refined olive oil with virgin olive oil, while the development of other methods is based on the determination of the admixture of oils of non-olive origin.</t>
  </si>
  <si>
    <t>Osrednje raziskave na plinskem kromatografu s FID detektorjem potekajo na področju novih metod določevanja vsebnosti stigmastadienov, maščobnokislinske sestave in trans izomerov, vsebnosti sterolov, sterolne sestave in triterpenskih dialkoholov kot tudi odstotnega deleža 2‐gliceril mono palmitata. Z določevanjem vsebnosti stigmastadienov in trans izomerov maščobnokislinske sestave lahko ugotovimo primešanost rafiniranega oljčnega olja k deviškemu, razvoj ostalih metod pa temelji na ugotavljanju primešanosti olj, neoljčnega izvora.</t>
  </si>
  <si>
    <t>Gas Chromatograph (GC) with flame-ionization detection (FID), automatic injector and automatic sample feeder</t>
  </si>
  <si>
    <t>Plinski kromatograf s FID detektorjem, avtomatskim injektorjem in avtomatskim podajalnikom vzorcev</t>
  </si>
  <si>
    <t>Quark CPET is a state-of-the-art apparatus for gas exchange analysis (VO2, VCO2) during either exercise testing or resting protocol, mounted on a so-called metabolic cart. High-quality components and ultra-fast analysers ensure accuracy, reliability and realistic analysis of lung gas exchange, even during high-intensity exercise.</t>
  </si>
  <si>
    <t>Quark CPET je najsodobnejša aparatura za analizo izmenjave plina (VO2, VCO2) bodisi med testiranjem vadbe ali protokolom mirovanja, nameščena na tako imenovanem metaboličnem vozičku. Visokokakovostne komponente in izjemno hitri analizatorji zagotavljajo natančnost, zanesljivost in realno analizo izmenjave pljučnih plinov, tudi pri vadbah z visoko intenzivnostjo.</t>
  </si>
  <si>
    <t>COSMED Quark CPET</t>
  </si>
  <si>
    <t>DXA devices are the gold standard for body composition measurements (Dual-energy X-ray Absorptiometry), based on dual-energy X-rays. At Laboratory IKARUS we use the high-resolution Lunar Prodigy Pro - P11 Full size with the additional software options 'Advanced Body Comp' and 'Sarcopenia' installed. The device is suitable for monitoring whole body composition.</t>
  </si>
  <si>
    <t>DXA naprave predstavljajo zlati standard merjenja telesne sestave (Dual-energy X-ray Absorptiometry), ki delujejo na osnovi rentgenskih žarkov z dvojno energijo. V Laboratoriju IKARUS uporabljamo visoko ločljivo napravo Lunar Prodigy Pro – P11 Full size z nameščenimi dodatnimi programskimi opcijami ‘Advanced Body Comp’ ter ‘Sarcopenia’. Naprava je primerna za spremljanje sestave celega telesa.</t>
  </si>
  <si>
    <t>Dual-energy X-ray absorptiometry (DXA) Lunar Prodigy Pro Densitometer</t>
  </si>
  <si>
    <t>Merilnik telesne sestave DXA (Dual energy X-rAy) Lunar Prodigy Pro Densitometer</t>
  </si>
  <si>
    <t>Research equipment for olive oil analyses</t>
  </si>
  <si>
    <t>Oprema je namenjena raziskavam in rednemu spremljanju kakovostnih parametrov oljk in oljčnega olja. Z navedeno opremo preučujemo biofenolno sestavo, tokoferole, sestavo maščobnih kislin, hlapne substance, potvorbe oljčnega olja.</t>
  </si>
  <si>
    <t>Spectrophotometer UV</t>
  </si>
  <si>
    <t>UV spektrofotometer</t>
  </si>
  <si>
    <t>HPLC with Binary pump</t>
  </si>
  <si>
    <t>Tekočinski kromatograf HP 1200 II</t>
  </si>
  <si>
    <t>MPA II is a powerful tool for developing sophisticated calibration methods for laboratory or process requirements and an easy tool for routine use in QA / QC. The modular technology allows individual configuration for each analytical task.</t>
  </si>
  <si>
    <t>MPA II je zmogljivo orodje za razvijanje sofisticiranih kalibracijskih metod za laboratorijske ali procesne potrebe in enostaven pripomoček za rutinsko uporabo pri QA/QC. Modularna tehnologija omogoča individualno konfiguracijo za vsako posamezno analitično nalogo.</t>
  </si>
  <si>
    <t>Paket 17</t>
  </si>
  <si>
    <t>FT-NIR multi purpose analyzer</t>
  </si>
  <si>
    <t>FT-NIR spektrometer</t>
  </si>
  <si>
    <t>The equipment is available to the general public and give support to the AGROMETEOROLOGICAL PORTAL OF SLOVENIA and  to the research institutions in the field of agriculture and the environment</t>
  </si>
  <si>
    <t>Oprema je namenjena širši javnosti, podpori AGROMETEOROLOŠKEMU PORTALU SLOVENIJE ter vsem raziskovalnim inštitucijam na področju kmetijstva in okolja</t>
  </si>
  <si>
    <t>The equipment is permanently installed on the locations of selected olive fields</t>
  </si>
  <si>
    <t>Oprema je fiksno nameščena na terenu v izbranih oljčnih nasadih</t>
  </si>
  <si>
    <t>CERES basic meteorological stations network</t>
  </si>
  <si>
    <t>Mreža meteoroloških postaj CERES basic</t>
  </si>
  <si>
    <t>Maja Podgornik</t>
  </si>
  <si>
    <t>The equipment is used to assess the athlete's physical performance in terms of endurance, speed and agility, as well as to assess body composition.</t>
  </si>
  <si>
    <t>Sistem raziskovalne opreme omogoča meritve zmogljivosti celostno ali po posameznih sklopih: meritve vzdržljivosti, meritve srčne frekvence, meritve laktata, meritve hitrosti ter telesne sestave. Sistem omogoča celostno, kakovostno in objektivno analizo posameznika ali skupine.</t>
  </si>
  <si>
    <t>Performance analysis system</t>
  </si>
  <si>
    <t>Sistem za analizo zmogljivosti</t>
  </si>
  <si>
    <t>A set of information tools and widgets that we use to create dedicated applications for recording and processing of data in real time. It is designed for controlling, managing and integrating different devices (M2M - machine to machine) into a common ecosystem of the Internet of Things. It allows you to connect more smart devices, users and applications in the cloud.</t>
  </si>
  <si>
    <t>Sklop informacijskih orodij in gradnikov s katerimi vzpostavljamo namenske aplikacije za beleženje in sprotno obdelavo podatkov prejetih v realnem času, nadzoru, upravljanju in integraciji različnih krmilnih naprav v skupen ekosistem interneta stvari. Omogoča povezovanje večjega števila pametnih naprav, uporabnikov in aplikacij v oblaku.</t>
  </si>
  <si>
    <t>The equipment is permanently installed on the servers of ZRS Koper and is in the conitunous use.</t>
  </si>
  <si>
    <t>Oprema je fiksno nameščena v strežniškem sistemskem ZRS Koper in je v uporabi brez prekinitev</t>
  </si>
  <si>
    <t>SMIP (Smart Information Platform) platform for digital research</t>
  </si>
  <si>
    <t>SMIP platforma za digitalizacijo raziskovanja</t>
  </si>
  <si>
    <t>Gas Chromatograph 7890B GERSTEL</t>
  </si>
  <si>
    <t>Plinski kromatograf 7890B GERSTEL</t>
  </si>
  <si>
    <t>Research equipment consists of four systems for a comprehensive analysis of human motion: 1) a 3D system for measuring the flexibility of individual body segments; 2) a system for measuring the full body explosive power; 3) a system for measuring static and dynamic balance; 4) a system for measuring cognitive-motor efficiency. The equipment represents a specialty in the field of motion analysis, since it combines measurements of cognitive-motor space, thus enabling the monitoring of motor development, designing physical and cognitive interventions and monitoring individual responses and adaptations.</t>
  </si>
  <si>
    <t>Sklop vsebuje štiri sisteme za celovito analizo gibanja človeka, in sicer: 1) sistem za meritev gibljivosti posameznih segmentov človekovega telesa v 3D prostoru; 2) sistem za meritev eksplozivne moči celotnega telesa; 3) sistem za merjenje ravnotežja; 4) sistem za merjenje kognitivno-motorične učinkovitosti. Oprema tako predstavlja posebnost na področju analize gibanja, saj združuje merjenja kognitivno-gibalnega stika in tako omogoča spremljanje motoričnega razvoja, snovanje in spremljanje individualnih prilagoditev treninga ter intervencij.</t>
  </si>
  <si>
    <t>System for analysis of muscular performance and functionality</t>
  </si>
  <si>
    <t>Sistem za analizo mišične učinkovitosti in funkcionalnosti</t>
  </si>
  <si>
    <t>The system is designed to measure functional and lateral asymmetries in muscle contraction velocity and tone</t>
  </si>
  <si>
    <t>Sistem je namenjen merjenju funkcionalne in lateralne asimetrije v hitrosti krčenja mišic in njihovega tonusa.</t>
  </si>
  <si>
    <t>Oprema je dostopna v času razpoložljivosti (predvsem od ponedeljka do petka med 8. in 13. uro) v prostorih Mediteranskega centra zdravja ZRS Koper ter po predhodnem individualnem dogovoru. Uporabo opreme zaračunavamo po internem veljavnem ceniku.</t>
  </si>
  <si>
    <t>Ostalo</t>
  </si>
  <si>
    <t>TMG MWave modul Tensiomyogram</t>
  </si>
  <si>
    <t xml:space="preserve">TMG MWave modul tenziomiogram </t>
  </si>
  <si>
    <t>Zebris treadmill enables performance of multilevel stress tests, kinematic motion analysis, foot pressure analysis during standing, walking or running and can measure different time-space parameters of walking or running.</t>
  </si>
  <si>
    <t>Tekalna preproga omogoča izvedbo večstopenjskih obremenilnih testov, trening teka, analizo pritiska na stopalo med stojo, hojo in tekom ter meritve časovno-prostorskih parametrov hoje in teka.</t>
  </si>
  <si>
    <t>Paket 14</t>
  </si>
  <si>
    <t>Zebris treadmill ergometer</t>
  </si>
  <si>
    <t xml:space="preserve">Tekoča preproga Zebris </t>
  </si>
  <si>
    <t>Kistler measurement system detects and accurately measures forces and moments during vertical jump movements, performes gait analysis and kinematic motion analysis in different fields of performance diagnostics.</t>
  </si>
  <si>
    <t>Sistem je namenjen merjenju eksplozivne odrivne moči različnih vrst vertikalnih skokov, ravnotežja in zajemu kinetičnih parametrov koraka med hojo in tekom.</t>
  </si>
  <si>
    <t>Kistler vaulting board</t>
  </si>
  <si>
    <t xml:space="preserve">Odskočna deska Kistler </t>
  </si>
  <si>
    <t>Portable telemetric EMG system combines high-quality, scientifically-reliable data with mobility and flexibility. It measures neuro-muscular activity during movement and allows real-time signal analysis.</t>
  </si>
  <si>
    <t>Prenosni elektromiografski sistem meri živčno-mišično aktivnost med gibanjem in omogoča analizo signalov v časovnem in frekvenčnem prostoru.</t>
  </si>
  <si>
    <t>Noraxon Telemetry TeleMyo</t>
  </si>
  <si>
    <t xml:space="preserve">Noraxon Telemetry TeleMyo </t>
  </si>
  <si>
    <t>System enables telemetric measurement of the hear rate in real time. On the basis of this information coach couold delegate the training session or competition. Furthermore, it could measures skeletal muscle activation patternsst and functional tests (sprint velocity, jumping power)</t>
  </si>
  <si>
    <t>Merilni sistem omogoča merjenje srčne frekvence in njeno prikazovanje na zaslonu računalnika v realnem času. Na osnovi te informacije lahko trener odzivneje regulira potek vadbe/tekmovanja. Podsistem (Newtest) omogoča vrednotenje maksimalne hitrosti teka in maksimalne eksplozivne moči nog ter zgornjega dela trupa.</t>
  </si>
  <si>
    <t>Paket 13</t>
  </si>
  <si>
    <t>Telemetric system for cardio-vascular and skeletal muscle diagnostics</t>
  </si>
  <si>
    <t>Telemetrični merilni sistem za diagnostiko srčne in živčno-mišične aktivnosti</t>
  </si>
  <si>
    <t>Paket 11</t>
  </si>
  <si>
    <t>HPLC Agilent 1100 with Fluorescence detektor and highly sensitive UV -visible detector</t>
  </si>
  <si>
    <t>Tekočinski kromatograf</t>
  </si>
  <si>
    <t>Purpose of the equipment is ICT support of all the research institutes and infrastructural units of SRC Koper</t>
  </si>
  <si>
    <t>Oprema je namenjena informacijski podpori raziskovalnemu delu vseh raziskovalnih inštitutov in infrastrukturnih enot matične ustanove</t>
  </si>
  <si>
    <t>The equipment is permanently installed in the premises of the ZRS Koper and is in the conitunous use.</t>
  </si>
  <si>
    <t>Oprema je fiksno nameščena v sistemskem prostoru ZRS Koper in je v uporabi brez prekinitev</t>
  </si>
  <si>
    <t>Memory archive 2</t>
  </si>
  <si>
    <t>Arhiv spomina 2</t>
  </si>
  <si>
    <t>% upor.</t>
  </si>
  <si>
    <t>Uporabnik</t>
  </si>
  <si>
    <t>Namen</t>
  </si>
  <si>
    <t>Šifra programa oz. projekta</t>
  </si>
  <si>
    <t>Šifra programa 0z. projekta</t>
  </si>
  <si>
    <t>#G</t>
  </si>
  <si>
    <t>#O</t>
  </si>
  <si>
    <t>#C</t>
  </si>
  <si>
    <t>Drug namen</t>
  </si>
  <si>
    <t>Projekt oz. program 5</t>
  </si>
  <si>
    <t>Projekt oz. program 4</t>
  </si>
  <si>
    <t>Projekt oz. program 3</t>
  </si>
  <si>
    <t>Projekt oz. program 2</t>
  </si>
  <si>
    <t>Projekt oz. program 1</t>
  </si>
  <si>
    <t>Mesečna stopnja izkoriščenosti (v %) v navednem mesecu</t>
  </si>
  <si>
    <t>Doba amortiziranja (v letih)</t>
  </si>
  <si>
    <t>Stroški dela za operaterja (se prištejejo ceni za uporabo za neizučene uporabnike)</t>
  </si>
  <si>
    <t>Zap.št. nakupa
(če je vir sofinanciranja
Paket ARRS)</t>
  </si>
  <si>
    <t>Klasif. MERIL</t>
  </si>
  <si>
    <t>Klasifikacija
Univ. v Leedsu</t>
  </si>
  <si>
    <t>Spletna stran RO (predstavitev opreme, pogoj dostopa,cenik)</t>
  </si>
  <si>
    <t>Stopnja odpisanosti v % konec pret. koled. leta</t>
  </si>
  <si>
    <t>Letna stopnja izkoriščenosti v % v pretek. koled. letu</t>
  </si>
  <si>
    <t>Skupaj lastna cena/uro</t>
  </si>
  <si>
    <t>Stroški dela</t>
  </si>
  <si>
    <t>Stroški materiala in storitev za vzdrževanje opreme</t>
  </si>
  <si>
    <t>Stroški amortizacije</t>
  </si>
  <si>
    <t>Cena za uporabo raziskovalne opreme za izučenega uporabnika
(v EUR/uro)</t>
  </si>
  <si>
    <t>Inventarna številka v knjigovodski evidenci</t>
  </si>
  <si>
    <t>Namembnost opreme in dodatne informacije v angleškem jeziku</t>
  </si>
  <si>
    <t>Namembnost opreme in dodatne informacije (največ 5 stavkov)</t>
  </si>
  <si>
    <t>Opis postopka dostopa do opreme v angleškem jeziku</t>
  </si>
  <si>
    <t>Opis postopka dostopa do opreme - (čas, največ 5 stavkov)</t>
  </si>
  <si>
    <t>Vir sofinanciranja iz javnih sredstev
(Paket ARRS, drugi javni viri)</t>
  </si>
  <si>
    <t>Nabavna vrednost (EUR)</t>
  </si>
  <si>
    <t>Naziv opreme v angleškem jeziku</t>
  </si>
  <si>
    <t>Leto nabave</t>
  </si>
  <si>
    <t>Naziv opreme</t>
  </si>
  <si>
    <t>Številka skrbnika</t>
  </si>
  <si>
    <t xml:space="preserve"> Skrbnik opreme</t>
  </si>
  <si>
    <t xml:space="preserve">Šifra
PS / IS
(za P-14 in 
P-16) </t>
  </si>
  <si>
    <t>Številka RS</t>
  </si>
  <si>
    <t>Naziv RO</t>
  </si>
  <si>
    <t>Številka RO</t>
  </si>
  <si>
    <t>Struktura lastne cene za uporabo raziskovalne opreme  (v EUR/uro)</t>
  </si>
  <si>
    <t>Polja z zelenim ozadjem so lahko objavljena na portalu SICRIS</t>
  </si>
  <si>
    <t>EVIDENCA RAZISKOVALNE OPREME S PODATKI O MESEČNI UPORABI</t>
  </si>
  <si>
    <r>
      <t>Ceno vedno navedite preračunano na uro</t>
    </r>
    <r>
      <rPr>
        <sz val="10"/>
        <rFont val="Arial"/>
        <family val="2"/>
      </rPr>
      <t>, tudi če meritev obvezno traja več ur ali cel dan (to podrobnost dodajte v "Dostop do opreme").</t>
    </r>
  </si>
  <si>
    <t>Cena na uro</t>
  </si>
  <si>
    <r>
      <t>Cene uporabe ne pišete v druga polja</t>
    </r>
    <r>
      <rPr>
        <sz val="10"/>
        <rFont val="Arial"/>
        <family val="2"/>
      </rPr>
      <t>, npr. "Dostop do opreme".</t>
    </r>
  </si>
  <si>
    <t>V tem primeru je cena uporabe enaka 
(ceni uporabe za izučenega uporabnika) + (stroški dela za operaterja).</t>
  </si>
  <si>
    <t>Če je uporaba možna ali predpisana z operaterjem, ceno operaterja DODATNO navedite v stolpcu "Stroški dela za operaterja (se prištejejo ceni za uporabo za neizučene uporabnike)".</t>
  </si>
  <si>
    <t>Stroški dela za operaterja</t>
  </si>
  <si>
    <r>
      <t xml:space="preserve">Ceno uporabe in lastno ceno (stolpca 17 in 21) navedete </t>
    </r>
    <r>
      <rPr>
        <b/>
        <sz val="10"/>
        <rFont val="Arial"/>
        <family val="2"/>
        <charset val="238"/>
      </rPr>
      <t>za izučenega uporabnika.</t>
    </r>
  </si>
  <si>
    <t>Cena uporabe opreme</t>
  </si>
  <si>
    <t>Polja z zelenim ozadjem v zavihku Oprema-Equipment so lahko objavljena na SICRIS.</t>
  </si>
  <si>
    <t>SICRIS</t>
  </si>
  <si>
    <t>Pripombe ali predloge k klasifikaciji ali k prevodu v slovenščino prosimo javite na ARRS.</t>
  </si>
  <si>
    <t>http://portal.meril.eu/converis-esf/static/about</t>
  </si>
  <si>
    <t xml:space="preserve">MERIL klasifikacija predstavlja pregled najodličnejše evropske raziskovalne infrastrukture; več o tem na </t>
  </si>
  <si>
    <t>http://researchsupport.leeds.ac.uk/index.php/academic_staff/research_equipment_infrastructure/</t>
  </si>
  <si>
    <t>Klasifikacijo opreme je razvila Univerza v Leedsu, VB.  Spletna stran je:</t>
  </si>
  <si>
    <t>ARRS spremlja dve klasifikaciji opreme:</t>
  </si>
  <si>
    <t>Klasifikacija</t>
  </si>
  <si>
    <r>
      <t>Obrazec je opredeljen s Pravili</t>
    </r>
    <r>
      <rPr>
        <b/>
        <sz val="10"/>
        <rFont val="Arial"/>
        <family val="2"/>
        <charset val="238"/>
      </rPr>
      <t xml:space="preserve"> </t>
    </r>
    <r>
      <rPr>
        <sz val="10"/>
        <rFont val="Arial"/>
        <family val="2"/>
      </rPr>
      <t>za oblikovanje cen za uporabo raziskovalne opreme, obveščanje in poročanje o uporabi raziskovalne opreme, št. 007-3/2019-1 z dne 23. 1. 2019.</t>
    </r>
  </si>
  <si>
    <t>Splošno</t>
  </si>
  <si>
    <t>Pojasnila k obrazcu</t>
  </si>
  <si>
    <t>Washing and Watering Systems</t>
  </si>
  <si>
    <t>Sistemi za pranje in namakanje</t>
  </si>
  <si>
    <t>In Vivo</t>
  </si>
  <si>
    <t>V živo</t>
  </si>
  <si>
    <t>Agricultural</t>
  </si>
  <si>
    <t>Kmetijska</t>
  </si>
  <si>
    <t>Equipment</t>
  </si>
  <si>
    <t>Za opremo</t>
  </si>
  <si>
    <t>Personnel</t>
  </si>
  <si>
    <t>Za osebje</t>
  </si>
  <si>
    <t>Vehicles</t>
  </si>
  <si>
    <t>Vozila</t>
  </si>
  <si>
    <t>Liquefier</t>
  </si>
  <si>
    <t>Utekočinjevalec</t>
  </si>
  <si>
    <t>Cryogenic</t>
  </si>
  <si>
    <t>Kriogenska</t>
  </si>
  <si>
    <t>Field Deployable</t>
  </si>
  <si>
    <t>Terenski</t>
  </si>
  <si>
    <t>Optical</t>
  </si>
  <si>
    <t>Optična</t>
  </si>
  <si>
    <t>Electromagnetic Screening</t>
  </si>
  <si>
    <t>Elektromagnetna zaščita</t>
  </si>
  <si>
    <t>Controlled Environment Storage</t>
  </si>
  <si>
    <t>Kontrolirano okolje - skladiščenje</t>
  </si>
  <si>
    <t>Controlled Environment Growth Room</t>
  </si>
  <si>
    <t>Kontrolirano okolje - soba za rast</t>
  </si>
  <si>
    <t>Controlled Atmosphere</t>
  </si>
  <si>
    <t>Kontrolirana atmosfera</t>
  </si>
  <si>
    <t>Medical</t>
  </si>
  <si>
    <t>Medicinski</t>
  </si>
  <si>
    <t>Fluids</t>
  </si>
  <si>
    <t>Tekočine</t>
  </si>
  <si>
    <t>Laboratory</t>
  </si>
  <si>
    <t>Laboratorij</t>
  </si>
  <si>
    <t>Other Cutting</t>
  </si>
  <si>
    <t>Drzga rezanja</t>
  </si>
  <si>
    <t>Sintering</t>
  </si>
  <si>
    <t>Sintranje</t>
  </si>
  <si>
    <t>Sawing</t>
  </si>
  <si>
    <t>Žaganje</t>
  </si>
  <si>
    <t>Milling</t>
  </si>
  <si>
    <t>Mletje</t>
  </si>
  <si>
    <t>Lathe</t>
  </si>
  <si>
    <t>Vrtilna miza</t>
  </si>
  <si>
    <t>Joining</t>
  </si>
  <si>
    <t>Spajanje</t>
  </si>
  <si>
    <t>Grinding</t>
  </si>
  <si>
    <t>Drobljenje</t>
  </si>
  <si>
    <t>Drill</t>
  </si>
  <si>
    <t>Vrtanje</t>
  </si>
  <si>
    <t>CNC Machines</t>
  </si>
  <si>
    <t>CNC stroji</t>
  </si>
  <si>
    <t>Workshop</t>
  </si>
  <si>
    <t>Delavnica</t>
  </si>
  <si>
    <t>Hydraulic</t>
  </si>
  <si>
    <t>Hidravlika</t>
  </si>
  <si>
    <t>Mechanical</t>
  </si>
  <si>
    <t>Mehanična</t>
  </si>
  <si>
    <t>Display</t>
  </si>
  <si>
    <t>Prikaz</t>
  </si>
  <si>
    <t>Data Management</t>
  </si>
  <si>
    <t>Delo s podatki</t>
  </si>
  <si>
    <t>Parallel Computing</t>
  </si>
  <si>
    <t>Paralelno računanje</t>
  </si>
  <si>
    <t>Workstation</t>
  </si>
  <si>
    <t>Delovna postaja</t>
  </si>
  <si>
    <t>Storage</t>
  </si>
  <si>
    <t>Skladiščenje</t>
  </si>
  <si>
    <t>Server</t>
  </si>
  <si>
    <t>IT</t>
  </si>
  <si>
    <t>Informacijska tehnologija</t>
  </si>
  <si>
    <t>Infrastructure</t>
  </si>
  <si>
    <t>Infrastruktura</t>
  </si>
  <si>
    <t>Flight</t>
  </si>
  <si>
    <t>Zračni prevoz</t>
  </si>
  <si>
    <t>Driving</t>
  </si>
  <si>
    <t>Vožnja</t>
  </si>
  <si>
    <t>Combustion</t>
  </si>
  <si>
    <t>Izgorevanje</t>
  </si>
  <si>
    <t>Acoustics</t>
  </si>
  <si>
    <t>Akustika</t>
  </si>
  <si>
    <t>Simulated Environments</t>
  </si>
  <si>
    <t>Simulirana okolja</t>
  </si>
  <si>
    <t>Large Scale Instruments</t>
  </si>
  <si>
    <t>Velika Instrumentacija</t>
  </si>
  <si>
    <t>Plasmas</t>
  </si>
  <si>
    <t>Plazme</t>
  </si>
  <si>
    <t>Gases</t>
  </si>
  <si>
    <t>Plini</t>
  </si>
  <si>
    <t>Liquids</t>
  </si>
  <si>
    <t>Solids</t>
  </si>
  <si>
    <t>Trdne snovi</t>
  </si>
  <si>
    <t>Terenske</t>
  </si>
  <si>
    <t>Audio</t>
  </si>
  <si>
    <t>Avdio</t>
  </si>
  <si>
    <t>Ultrasound</t>
  </si>
  <si>
    <t>Ultrazvok</t>
  </si>
  <si>
    <t>Doppler</t>
  </si>
  <si>
    <t>Acoustic</t>
  </si>
  <si>
    <t>Akustične</t>
  </si>
  <si>
    <t>Tissues</t>
  </si>
  <si>
    <t>Tkiva</t>
  </si>
  <si>
    <t>Cells</t>
  </si>
  <si>
    <t>Celice</t>
  </si>
  <si>
    <t>Whole Body</t>
  </si>
  <si>
    <t>Celo telo</t>
  </si>
  <si>
    <t>Dental</t>
  </si>
  <si>
    <t>Zobne</t>
  </si>
  <si>
    <t>Orthopedic Wear</t>
  </si>
  <si>
    <t>Ortopedske</t>
  </si>
  <si>
    <t>Cardiovascular</t>
  </si>
  <si>
    <t>Kardiovaskularne</t>
  </si>
  <si>
    <t>Bio-Medical</t>
  </si>
  <si>
    <t>Bio-Medicinske</t>
  </si>
  <si>
    <t>Electrophoresis</t>
  </si>
  <si>
    <t>Electroforeza</t>
  </si>
  <si>
    <t>Synthesisers</t>
  </si>
  <si>
    <t>Sintetizatorji</t>
  </si>
  <si>
    <t>Sequencers</t>
  </si>
  <si>
    <t>Sekvencerji</t>
  </si>
  <si>
    <t>PCR</t>
  </si>
  <si>
    <t>Arrays</t>
  </si>
  <si>
    <t>Matrika</t>
  </si>
  <si>
    <t>Proteins/Nucleic Acids</t>
  </si>
  <si>
    <t>Proteini/Nukleinske kisline</t>
  </si>
  <si>
    <t>High Resolution Imaging</t>
  </si>
  <si>
    <r>
      <rPr>
        <sz val="11"/>
        <rFont val="Calibri"/>
        <family val="2"/>
        <charset val="238"/>
      </rPr>
      <t>Slikanje-Imaging</t>
    </r>
    <r>
      <rPr>
        <sz val="11"/>
        <rFont val="Calibri"/>
        <family val="2"/>
        <charset val="238"/>
      </rPr>
      <t xml:space="preserve"> visoke ločljivosti</t>
    </r>
  </si>
  <si>
    <t>Bolometric</t>
  </si>
  <si>
    <t>Bolometrija</t>
  </si>
  <si>
    <t>Dual-polarisation</t>
  </si>
  <si>
    <t>Dualna polarizacija</t>
  </si>
  <si>
    <t>Surface Plasmon Resonance</t>
  </si>
  <si>
    <t>Površinska plazmonska resonanca</t>
  </si>
  <si>
    <t>Quantum Information</t>
  </si>
  <si>
    <t>Kvantne informacije</t>
  </si>
  <si>
    <t>YAG</t>
  </si>
  <si>
    <t>Pulsed Femtosecond</t>
  </si>
  <si>
    <t>Pulzni femtosekundni</t>
  </si>
  <si>
    <t>Opto-Acoustic Systems</t>
  </si>
  <si>
    <t>Opto-akustični sistemi</t>
  </si>
  <si>
    <t>High Power</t>
  </si>
  <si>
    <t>Visokih moči</t>
  </si>
  <si>
    <t>Fibre</t>
  </si>
  <si>
    <t>Vlakna</t>
  </si>
  <si>
    <t>Excimer</t>
  </si>
  <si>
    <t>Ekscimer</t>
  </si>
  <si>
    <t>Dye</t>
  </si>
  <si>
    <t>Barvila</t>
  </si>
  <si>
    <t>Characterisation</t>
  </si>
  <si>
    <t>Karakterizacija</t>
  </si>
  <si>
    <t>Laser</t>
  </si>
  <si>
    <t>Haptics</t>
  </si>
  <si>
    <t>Haptika</t>
  </si>
  <si>
    <t>Fluid</t>
  </si>
  <si>
    <t>Telemetry</t>
  </si>
  <si>
    <t>Telemetrija</t>
  </si>
  <si>
    <t>Low Speed Video</t>
  </si>
  <si>
    <t>Nizkohitrostni video</t>
  </si>
  <si>
    <t>High Speed Video</t>
  </si>
  <si>
    <t>Visokohitrostni video</t>
  </si>
  <si>
    <t>Motion</t>
  </si>
  <si>
    <t>Gibanje</t>
  </si>
  <si>
    <t>Oscilloscope</t>
  </si>
  <si>
    <t>Osciloskopi</t>
  </si>
  <si>
    <t>RF</t>
  </si>
  <si>
    <t>Radiofrekvenčne</t>
  </si>
  <si>
    <t>Microwave</t>
  </si>
  <si>
    <t>Mikrovalovne</t>
  </si>
  <si>
    <t>Network Analyser</t>
  </si>
  <si>
    <t>Analizator mrež</t>
  </si>
  <si>
    <t>Electronic</t>
  </si>
  <si>
    <t>Elektronska</t>
  </si>
  <si>
    <t>milli-Kelvin</t>
  </si>
  <si>
    <t>mili-Kelvin</t>
  </si>
  <si>
    <t>He3</t>
  </si>
  <si>
    <t>1.4K</t>
  </si>
  <si>
    <t>4K</t>
  </si>
  <si>
    <t>77K</t>
  </si>
  <si>
    <t>Kriogenika</t>
  </si>
  <si>
    <t>Sample Measurement/ Analysis</t>
  </si>
  <si>
    <t>Meritve in analiza vzorcev</t>
  </si>
  <si>
    <t>Analytical Centrifuges</t>
  </si>
  <si>
    <t>Analitične centrifuge</t>
  </si>
  <si>
    <t>Balance</t>
  </si>
  <si>
    <t>Ravnovesje</t>
  </si>
  <si>
    <t>Geometric</t>
  </si>
  <si>
    <t>Geometrijske</t>
  </si>
  <si>
    <t>Thermal</t>
  </si>
  <si>
    <t>Toplotne</t>
  </si>
  <si>
    <t>Zeta Potential</t>
  </si>
  <si>
    <t>Zeta Potencial</t>
  </si>
  <si>
    <t>Particle Size Analysis</t>
  </si>
  <si>
    <t>Analiza velikosti delcev</t>
  </si>
  <si>
    <t>Physical Properties</t>
  </si>
  <si>
    <t>Fizikalne lastnosti</t>
  </si>
  <si>
    <t>Macromolecular</t>
  </si>
  <si>
    <t>Makromolekulska</t>
  </si>
  <si>
    <t>Chromatography</t>
  </si>
  <si>
    <t>Kromatografija</t>
  </si>
  <si>
    <t>Water Analysis</t>
  </si>
  <si>
    <t>Analiza vode</t>
  </si>
  <si>
    <t>Distillation Analysis</t>
  </si>
  <si>
    <t>Distilacijska analiza</t>
  </si>
  <si>
    <t>Air Analysis</t>
  </si>
  <si>
    <t>Analiza zraka</t>
  </si>
  <si>
    <t>Chemical Analysis</t>
  </si>
  <si>
    <t>Kemijska analiza</t>
  </si>
  <si>
    <t>Vibration</t>
  </si>
  <si>
    <t>Vibracija</t>
  </si>
  <si>
    <t>Tribometer</t>
  </si>
  <si>
    <t>Hardness</t>
  </si>
  <si>
    <t>Trdost</t>
  </si>
  <si>
    <t>Load</t>
  </si>
  <si>
    <t>Breme</t>
  </si>
  <si>
    <t>Rheometer</t>
  </si>
  <si>
    <t>Reometer</t>
  </si>
  <si>
    <t>Tensometer</t>
  </si>
  <si>
    <t>Tenzometer</t>
  </si>
  <si>
    <t>Mechanical Properties</t>
  </si>
  <si>
    <t>Mehanske lastnosti</t>
  </si>
  <si>
    <t>Kerr Effect</t>
  </si>
  <si>
    <t>Kerrov pojav</t>
  </si>
  <si>
    <t>SQUID</t>
  </si>
  <si>
    <t>Vibrating Sample</t>
  </si>
  <si>
    <t>Vibrirajočih vzorcev</t>
  </si>
  <si>
    <t>Magnetometry</t>
  </si>
  <si>
    <t>Magnetometrija</t>
  </si>
  <si>
    <t>High Energy Electron</t>
  </si>
  <si>
    <t>Elektronov visokih energij</t>
  </si>
  <si>
    <t>Low Energy Electron</t>
  </si>
  <si>
    <t>Elektronov nizkih energij</t>
  </si>
  <si>
    <t>X-ray</t>
  </si>
  <si>
    <t>Rentgenska</t>
  </si>
  <si>
    <t>Diffraction</t>
  </si>
  <si>
    <t>Difrakcija</t>
  </si>
  <si>
    <t>Adsorption</t>
  </si>
  <si>
    <t>Adsorpcija</t>
  </si>
  <si>
    <t>Charge</t>
  </si>
  <si>
    <t>Naboj</t>
  </si>
  <si>
    <t>Surface analysis</t>
  </si>
  <si>
    <t>Površinska analiza</t>
  </si>
  <si>
    <t>Magnetic Force</t>
  </si>
  <si>
    <t>Magnetna sila</t>
  </si>
  <si>
    <t>Scanning Tunneling</t>
  </si>
  <si>
    <t>Skensko tuneliranje</t>
  </si>
  <si>
    <t>Atomic Force</t>
  </si>
  <si>
    <t>Atomsa sila</t>
  </si>
  <si>
    <t>Surface Probe Microscopy</t>
  </si>
  <si>
    <t>Površinska mikroskopija</t>
  </si>
  <si>
    <t>Sample Manipulation</t>
  </si>
  <si>
    <t>Manipulacija vzorcev</t>
  </si>
  <si>
    <t>Detectors</t>
  </si>
  <si>
    <t>Detektorji</t>
  </si>
  <si>
    <t>Transmission</t>
  </si>
  <si>
    <t>Transmisijska</t>
  </si>
  <si>
    <t>Scanning Transmission</t>
  </si>
  <si>
    <t>Skenska transmisijska</t>
  </si>
  <si>
    <t>Scanning</t>
  </si>
  <si>
    <t>Skenska</t>
  </si>
  <si>
    <t>Electron Microscopy</t>
  </si>
  <si>
    <t>Elektronska mikroskopija</t>
  </si>
  <si>
    <t>Stereo</t>
  </si>
  <si>
    <t>Fluorescence</t>
  </si>
  <si>
    <t>Fluorescenčna</t>
  </si>
  <si>
    <t>Live Cell</t>
  </si>
  <si>
    <t>Živih celic</t>
  </si>
  <si>
    <t>Microdissection</t>
  </si>
  <si>
    <t>Microdisekcijska</t>
  </si>
  <si>
    <t>Reflection</t>
  </si>
  <si>
    <t>Reflekcijska</t>
  </si>
  <si>
    <t>Near Field</t>
  </si>
  <si>
    <t>Bližnjega polja</t>
  </si>
  <si>
    <t>Confocal</t>
  </si>
  <si>
    <t>Confokalna</t>
  </si>
  <si>
    <t>Optical Microscopy</t>
  </si>
  <si>
    <t>Optična mikroskopija</t>
  </si>
  <si>
    <t>In Vivo Fluorescence</t>
  </si>
  <si>
    <t>In Vivo Fluorescenca</t>
  </si>
  <si>
    <t>Ultrazvočna</t>
  </si>
  <si>
    <t>Infra-Red</t>
  </si>
  <si>
    <t>Infra-rdeča</t>
  </si>
  <si>
    <t>Magnetic Resonance</t>
  </si>
  <si>
    <t>Magnetna resonanca</t>
  </si>
  <si>
    <t>Imaging</t>
  </si>
  <si>
    <t>Slikanje-Imaging</t>
  </si>
  <si>
    <t>Mass Spectrometry</t>
  </si>
  <si>
    <t>Masna spektrometrija</t>
  </si>
  <si>
    <t>Spectrophotometry</t>
  </si>
  <si>
    <t>Spektrofotometrija</t>
  </si>
  <si>
    <t>Spectrometry</t>
  </si>
  <si>
    <t>Spektrometrija</t>
  </si>
  <si>
    <t>Circular Dichrometer</t>
  </si>
  <si>
    <t>Cirkularni dikrometer</t>
  </si>
  <si>
    <t>Fluorescenca</t>
  </si>
  <si>
    <t>X-ray Photoemission</t>
  </si>
  <si>
    <t>Rentgenska fotoemisijska</t>
  </si>
  <si>
    <t>EPR</t>
  </si>
  <si>
    <t>Nuclear Magnetic Resonance</t>
  </si>
  <si>
    <t>Jedrska magnetna resonanca</t>
  </si>
  <si>
    <t>Raman</t>
  </si>
  <si>
    <t>Spectroscopy</t>
  </si>
  <si>
    <t>Spektroskopija</t>
  </si>
  <si>
    <t>Materials Characterisation</t>
  </si>
  <si>
    <t>Karakterizacija materialov</t>
  </si>
  <si>
    <t>Scintillation Counters</t>
  </si>
  <si>
    <t>Scintilacijski števci</t>
  </si>
  <si>
    <t>Analysers</t>
  </si>
  <si>
    <t>Analizatorji</t>
  </si>
  <si>
    <t>Plate Readers</t>
  </si>
  <si>
    <t>Ploščni bralniki</t>
  </si>
  <si>
    <t>Cell Counters</t>
  </si>
  <si>
    <t>Celični števci</t>
  </si>
  <si>
    <t>UV</t>
  </si>
  <si>
    <t>Fluorescent Readers</t>
  </si>
  <si>
    <t>Fluorescenčni bralniki</t>
  </si>
  <si>
    <t>VHP Decontamination</t>
  </si>
  <si>
    <t>VHP dekontaminacija</t>
  </si>
  <si>
    <t>Irradiation</t>
  </si>
  <si>
    <t>Iradiacija</t>
  </si>
  <si>
    <t>Water Purification</t>
  </si>
  <si>
    <t>Purifikcija vode</t>
  </si>
  <si>
    <t>Autoclave</t>
  </si>
  <si>
    <t>Avtoklav</t>
  </si>
  <si>
    <t>Sterilisation</t>
  </si>
  <si>
    <t>Sterilizacija</t>
  </si>
  <si>
    <t>Cell Disruptor</t>
  </si>
  <si>
    <t>Celični disruptor</t>
  </si>
  <si>
    <t>Dehydration</t>
  </si>
  <si>
    <t>Dehidracija</t>
  </si>
  <si>
    <t>Immunostainer</t>
  </si>
  <si>
    <t>Imunski označevalec</t>
  </si>
  <si>
    <t>Microtome</t>
  </si>
  <si>
    <t>Mikrotom</t>
  </si>
  <si>
    <t>Cryostat</t>
  </si>
  <si>
    <t>Kriostat</t>
  </si>
  <si>
    <t>Tissue Processor</t>
  </si>
  <si>
    <t>Procesor tkiv</t>
  </si>
  <si>
    <t>Tissue Processing</t>
  </si>
  <si>
    <t>Procesiranje tkiv</t>
  </si>
  <si>
    <t>High Speed</t>
  </si>
  <si>
    <t>Visokih hitrosti</t>
  </si>
  <si>
    <t>Ultracentrifuges</t>
  </si>
  <si>
    <t>Ultracentrifuge</t>
  </si>
  <si>
    <t>Centrifuge</t>
  </si>
  <si>
    <t>Fermentology</t>
  </si>
  <si>
    <t>Fermentologija</t>
  </si>
  <si>
    <t>Cell Culture</t>
  </si>
  <si>
    <t>Celične kulture</t>
  </si>
  <si>
    <t>Virology</t>
  </si>
  <si>
    <t>Virologija</t>
  </si>
  <si>
    <t>Bacteriology</t>
  </si>
  <si>
    <t>Bakteriologija</t>
  </si>
  <si>
    <t>Growth and Manipulation</t>
  </si>
  <si>
    <t>Rast in manipulacija</t>
  </si>
  <si>
    <t>Process Equipment – Biological</t>
  </si>
  <si>
    <t>Procesna Oprema – Biološka</t>
  </si>
  <si>
    <t>Textiles Printer</t>
  </si>
  <si>
    <t>Tiskanje tekstilov</t>
  </si>
  <si>
    <t>Textiles Production</t>
  </si>
  <si>
    <t>Produkcijo tekstilov</t>
  </si>
  <si>
    <t>Textiles</t>
  </si>
  <si>
    <t>Tekstili</t>
  </si>
  <si>
    <t>Stopped Flow</t>
  </si>
  <si>
    <t>Ustavljeni pretok</t>
  </si>
  <si>
    <t>Robot</t>
  </si>
  <si>
    <t>Liquid Handling</t>
  </si>
  <si>
    <t>Manipulacija tekočin</t>
  </si>
  <si>
    <t>Automated Synthesis</t>
  </si>
  <si>
    <t>Avtomatska sinteza</t>
  </si>
  <si>
    <t>Automated Extraction</t>
  </si>
  <si>
    <t>Avtomatska ekstrakcija</t>
  </si>
  <si>
    <t>Particle Formation</t>
  </si>
  <si>
    <t>Tvorba delčkov</t>
  </si>
  <si>
    <t>Parallel Synthesis</t>
  </si>
  <si>
    <t>Paralelna sinteza</t>
  </si>
  <si>
    <t>Distillation</t>
  </si>
  <si>
    <t>Distilacija</t>
  </si>
  <si>
    <t>Crystallisation</t>
  </si>
  <si>
    <t>Kristalizacija</t>
  </si>
  <si>
    <t>Chemical Reactor</t>
  </si>
  <si>
    <t>Kemijski Reaktor</t>
  </si>
  <si>
    <t>Profilometer</t>
  </si>
  <si>
    <t>Ellipsometry</t>
  </si>
  <si>
    <t>Elipsometrija</t>
  </si>
  <si>
    <t>Encapsulation</t>
  </si>
  <si>
    <t>Enkapsulacija</t>
  </si>
  <si>
    <t>Dicing</t>
  </si>
  <si>
    <t>Rezanje</t>
  </si>
  <si>
    <t>Wire Bonding</t>
  </si>
  <si>
    <t>Vezava z žico</t>
  </si>
  <si>
    <t>Packaging</t>
  </si>
  <si>
    <t>Pakiranje</t>
  </si>
  <si>
    <t>Atmospheric Reactors</t>
  </si>
  <si>
    <t>Atmosferski reaktor</t>
  </si>
  <si>
    <t>Glove Box</t>
  </si>
  <si>
    <t>Komora z rokavicami</t>
  </si>
  <si>
    <t>Rapid Thermal Annealer</t>
  </si>
  <si>
    <t>Hitri toplotni temperiranje</t>
  </si>
  <si>
    <t>Furnace</t>
  </si>
  <si>
    <t>Peč</t>
  </si>
  <si>
    <t>Controlled Environment</t>
  </si>
  <si>
    <t>Kontrolirano okolje</t>
  </si>
  <si>
    <t>Ion Beam Milling</t>
  </si>
  <si>
    <t>Frezanje z ionskim žarkom</t>
  </si>
  <si>
    <t>Mehansko</t>
  </si>
  <si>
    <t>Plasma</t>
  </si>
  <si>
    <t>Plazma</t>
  </si>
  <si>
    <t>Reactive Ion</t>
  </si>
  <si>
    <t>Reaktivni ion</t>
  </si>
  <si>
    <t>Etching</t>
  </si>
  <si>
    <t>Jedkanje</t>
  </si>
  <si>
    <t>Laser (Direct-Write)</t>
  </si>
  <si>
    <t>Laser (nameri-piši)</t>
  </si>
  <si>
    <t>Ion Beam</t>
  </si>
  <si>
    <t>Electron beam</t>
  </si>
  <si>
    <t>Elektronski žarek</t>
  </si>
  <si>
    <t>Lithography</t>
  </si>
  <si>
    <t>Litografija</t>
  </si>
  <si>
    <t>Ion Beam Deposition</t>
  </si>
  <si>
    <t>Nanašanje z ionskim žarkom</t>
  </si>
  <si>
    <t>Electrodeposition</t>
  </si>
  <si>
    <t>Elektro-nanašanje</t>
  </si>
  <si>
    <t>Chemical Vapour Deposition</t>
  </si>
  <si>
    <t>Nanašanje s kemijskimi hlapi</t>
  </si>
  <si>
    <t>Pulsed Laser Deposition</t>
  </si>
  <si>
    <t>Nanašanje s pulznim laserjem</t>
  </si>
  <si>
    <t>Sputterer</t>
  </si>
  <si>
    <t>Pršilnik</t>
  </si>
  <si>
    <t>Molecular Beam Epitaxy</t>
  </si>
  <si>
    <t xml:space="preserve">Epitaksija z molekularnim žarkom  </t>
  </si>
  <si>
    <t>Evaporator</t>
  </si>
  <si>
    <t>Izparjevalec</t>
  </si>
  <si>
    <t>Thin Film Deposition</t>
  </si>
  <si>
    <t>Nanašanje tankih filmov</t>
  </si>
  <si>
    <t>Process Equipment – Physical</t>
  </si>
  <si>
    <t>Procesna Oprema – Fizikalna</t>
  </si>
  <si>
    <t>Genus</t>
  </si>
  <si>
    <t>Vrsta</t>
  </si>
  <si>
    <t>Order</t>
  </si>
  <si>
    <t>Red</t>
  </si>
  <si>
    <t>Class</t>
  </si>
  <si>
    <t>Razred</t>
  </si>
  <si>
    <t>Underground Laboratories</t>
  </si>
  <si>
    <t>Podzemni laboratoriji</t>
  </si>
  <si>
    <t>Translational Research Centres</t>
  </si>
  <si>
    <t>Prevajalni raziskovalni centri</t>
  </si>
  <si>
    <t>Telescopes</t>
  </si>
  <si>
    <t>Teleskopi</t>
  </si>
  <si>
    <t>Telemedicine laboratories and E-Health technologies</t>
  </si>
  <si>
    <t>Telemedicinski laboratoriji in tehnologije e-zdravja</t>
  </si>
  <si>
    <t>Systems Biology/Computational Biology Facilities</t>
  </si>
  <si>
    <t>Sistemi za sistemsko/računsko biologijo</t>
  </si>
  <si>
    <t xml:space="preserve">Structural Biology Facilities </t>
  </si>
  <si>
    <t>Sistemi za strukturno biologijo</t>
  </si>
  <si>
    <t>Space Environment Test Facilities</t>
  </si>
  <si>
    <t>Testni sistemi za vesoljsko okolje</t>
  </si>
  <si>
    <t>Solid Earth Observatories, including Seismological Monitoring Stations</t>
  </si>
  <si>
    <t xml:space="preserve">Observatoriji za trdno zemljo, vključno s seizmološkimi postajami </t>
  </si>
  <si>
    <t xml:space="preserve">Software Service Facilities </t>
  </si>
  <si>
    <t>Sistemi za programsko opremo</t>
  </si>
  <si>
    <t>Safety Handling facilities</t>
  </si>
  <si>
    <t xml:space="preserve">Sistemi za za varnost </t>
  </si>
  <si>
    <t>Research Libraries</t>
  </si>
  <si>
    <t>Raziskovalne knjižnice</t>
  </si>
  <si>
    <t>Research Facilities</t>
  </si>
  <si>
    <t>Raziskovalni sistemi</t>
  </si>
  <si>
    <t>Research Data Service Facilities</t>
  </si>
  <si>
    <t>Sistemi za raziskave podatkov</t>
  </si>
  <si>
    <t>Research Bibliographies</t>
  </si>
  <si>
    <t>Raziskovalne bibliografije</t>
  </si>
  <si>
    <t>Research Archives</t>
  </si>
  <si>
    <t>Raziskovalni arhivi</t>
  </si>
  <si>
    <t xml:space="preserve">Research Aircraft </t>
  </si>
  <si>
    <t>Raziskovalna letala</t>
  </si>
  <si>
    <t>Repositories</t>
  </si>
  <si>
    <t xml:space="preserve">Repozitoriji </t>
  </si>
  <si>
    <t>Registers and Survey-led Studies/Databases</t>
  </si>
  <si>
    <t>Registri in študije/podatkovne baze na osnovi anket</t>
  </si>
  <si>
    <t>Reference material repositories</t>
  </si>
  <si>
    <t>Repozitoriji referenčnih materialov</t>
  </si>
  <si>
    <t>Polar and Cryospheric Research Infrastructures</t>
  </si>
  <si>
    <t>Polarne in kriosferske raziskovalne infrastrukture</t>
  </si>
  <si>
    <t>Pilot Plants for Process Testing</t>
  </si>
  <si>
    <t>Pilotni pogoni za procesna testiranja</t>
  </si>
  <si>
    <t>Nuclear Research Facilities</t>
  </si>
  <si>
    <t xml:space="preserve">Sistemi za jedrske raziskave </t>
  </si>
  <si>
    <t>Natural History Collections</t>
  </si>
  <si>
    <t xml:space="preserve">Zbirke s področja zgodovine narave </t>
  </si>
  <si>
    <t>National Statistical Facilities (offices)</t>
  </si>
  <si>
    <t>Objekti za nacionalne statistike  (pisarne)</t>
  </si>
  <si>
    <t>Micro- and Nanotechnology facilities</t>
  </si>
  <si>
    <t>Mikro-in nanotehnološki sistemi</t>
  </si>
  <si>
    <t>Mechanical Engineering Facilities</t>
  </si>
  <si>
    <t xml:space="preserve">Sistemi s področja strojništva </t>
  </si>
  <si>
    <t>Mathematics Centres of Competence</t>
  </si>
  <si>
    <t>Matematični kompetenčni centri</t>
  </si>
  <si>
    <t>Materials Synthesis or Testing Facilities</t>
  </si>
  <si>
    <t xml:space="preserve">Sistemi za sintezo ali testiranje materialov </t>
  </si>
  <si>
    <t>Marine &amp;amp; Maritime Engineering Facilities</t>
  </si>
  <si>
    <t>Morski in pomorski inženirski sistemi</t>
  </si>
  <si>
    <t>Intense Neutron Sources</t>
  </si>
  <si>
    <t>Intenzivni neutronski viri</t>
  </si>
  <si>
    <t>Intense Light Sources</t>
  </si>
  <si>
    <t>Intenzivni svetlobni viri</t>
  </si>
  <si>
    <t>In situ Marine/Freshwater Observatories</t>
  </si>
  <si>
    <t>"In situ" morske / sladkovodne opazovalnice</t>
  </si>
  <si>
    <t xml:space="preserve">In situ Earth Observatories </t>
  </si>
  <si>
    <t>"In situ" zemljske opazovalnice</t>
  </si>
  <si>
    <t>High Energy Physics Facilities</t>
  </si>
  <si>
    <t>Sistemi fizike visokih energij</t>
  </si>
  <si>
    <t>Gravitational wave detectors and Observatories</t>
  </si>
  <si>
    <t xml:space="preserve">Observatoriji in detektorji gravitacijskih valov </t>
  </si>
  <si>
    <t>Geothermal Research Facilities</t>
  </si>
  <si>
    <t>Sistemi za geotermalne raziskave</t>
  </si>
  <si>
    <t>Genomic, Transcriptomic, Proteomics and Metabolomics Facilities</t>
  </si>
  <si>
    <t>Sistemi za genomiko, transkriptomiko, proteomiko in metabolomiko</t>
  </si>
  <si>
    <t>Extreme Conditions Facilities</t>
  </si>
  <si>
    <t>Sistemi za ekstremne razmere</t>
  </si>
  <si>
    <t>Environmental Management Infrastructures</t>
  </si>
  <si>
    <t>Infrastrukture za upravljanje z okoljem</t>
  </si>
  <si>
    <t>Environmental Health Research Facilities</t>
  </si>
  <si>
    <t>Sistemi za raziskave na področju varstva okolja</t>
  </si>
  <si>
    <t>Energy Engineering Facilities (non nuclear)</t>
  </si>
  <si>
    <t>Sistemi energetskega inženiringa (nejedrskega)</t>
  </si>
  <si>
    <t>Electrical and Optical Engineering Facilities</t>
  </si>
  <si>
    <t>Sistemi električnega in optičnega inženiringa</t>
  </si>
  <si>
    <t>Earthquake Simulation Laboratories</t>
  </si>
  <si>
    <t xml:space="preserve">Laboratoriji za simulacije potresov </t>
  </si>
  <si>
    <t>Earth, Ocean, Marine, Freshwater, and Atmosphere Data Centres</t>
  </si>
  <si>
    <t>Podatkovni centri o zemlji, oceanih,  morjih, sladkih vodah in atmosferi</t>
  </si>
  <si>
    <t>Earth Observation satellites</t>
  </si>
  <si>
    <t>Sateliti za opazovanje Zemlje</t>
  </si>
  <si>
    <t>Distributed Computing Facilities</t>
  </si>
  <si>
    <t xml:space="preserve">Porazdeljene računalniške zmogljivosti </t>
  </si>
  <si>
    <t>Data Mining and Analysis (Methodological) Centers, including statistical analysis</t>
  </si>
  <si>
    <t>Sistemi za zbiranje in analize podatkov, vključno s statistično analizo</t>
  </si>
  <si>
    <t>Databases</t>
  </si>
  <si>
    <t>Baze podatkov</t>
  </si>
  <si>
    <t xml:space="preserve">Data Archives, Data Repositories and Collections </t>
  </si>
  <si>
    <t>Arhivi podatkov, repozitoriji in zbirke</t>
  </si>
  <si>
    <t>Cross disciplinary  centers in mathematics</t>
  </si>
  <si>
    <t>Interdisciplinarni centri v matematiki</t>
  </si>
  <si>
    <t>Conceptual Models</t>
  </si>
  <si>
    <t>Konceptualni modeli</t>
  </si>
  <si>
    <t>Complex Data Facilities</t>
  </si>
  <si>
    <t>Sistemi za kompleksne podatke</t>
  </si>
  <si>
    <t>Communication Networks</t>
  </si>
  <si>
    <t>Komunikacijska omrežja</t>
  </si>
  <si>
    <t>Collections</t>
  </si>
  <si>
    <t>Zbirke</t>
  </si>
  <si>
    <t xml:space="preserve">Clinical Research Centres </t>
  </si>
  <si>
    <t>Raziskovalna oprema za klinične raziskave</t>
  </si>
  <si>
    <t>Civil Engineering Research Infrastructures</t>
  </si>
  <si>
    <t>Raziskovalna infrastruktura za gradbeništvo</t>
  </si>
  <si>
    <t xml:space="preserve">Chemical Libraries and Screening Facilities </t>
  </si>
  <si>
    <t>Kemične knjižnice in presejalni sistemi</t>
  </si>
  <si>
    <t>Centralised Computing Facilities</t>
  </si>
  <si>
    <t>Centralizirani računalniški sistemi</t>
  </si>
  <si>
    <t>Centers for development of industrial mathematics</t>
  </si>
  <si>
    <t>Centri za razvoj industrijske matematike</t>
  </si>
  <si>
    <t>Centers for advanced research in mathematics</t>
  </si>
  <si>
    <t>Centri za napredne raziskave v matematiki</t>
  </si>
  <si>
    <t xml:space="preserve">Cell Culture Facilities </t>
  </si>
  <si>
    <t>Raziskovalna oprema za celične kulture</t>
  </si>
  <si>
    <t>Biomedical Imaging Facilities</t>
  </si>
  <si>
    <t>Sistemi za biomedicinsko slikanje</t>
  </si>
  <si>
    <t>Bio-informatics Facilities</t>
  </si>
  <si>
    <t>Sistemi za bioinformatiko</t>
  </si>
  <si>
    <t>Biobanks including Seed banks</t>
  </si>
  <si>
    <t>Bio-banke vključno s semenskimi bankami</t>
  </si>
  <si>
    <t xml:space="preserve">Atmospheric Measurement Facilities </t>
  </si>
  <si>
    <t>Atmosferski merilni sistemi</t>
  </si>
  <si>
    <t>Astro-particle and neutrino detectors and observatories</t>
  </si>
  <si>
    <t>Detektorji in opazovalnice astro-delcev in nevtrinov</t>
  </si>
  <si>
    <t xml:space="preserve">Animal facilities </t>
  </si>
  <si>
    <t>Sistemi s poskusnimi živalmi</t>
  </si>
  <si>
    <t>Analytical Facilities</t>
  </si>
  <si>
    <t>Sistemi za analize</t>
  </si>
  <si>
    <t>Agronomy, Forestry, Plant Breeding Centres</t>
  </si>
  <si>
    <t>Centri za agronomijo, gozdarstvo in žlahtnjenje rastlin</t>
  </si>
  <si>
    <t>Aerospace and aerodynamics research facilities</t>
  </si>
  <si>
    <t>Sistemi za letalske in vesoljske ter aerodinamične raziskave</t>
  </si>
  <si>
    <t>Acoustic monitoring stations</t>
  </si>
  <si>
    <t>Akustične opazovalne postaje</t>
  </si>
  <si>
    <t>Category</t>
  </si>
  <si>
    <t>Številka</t>
  </si>
  <si>
    <t>Oprema za oceno človeške zmogljivosti in nevromehanike</t>
  </si>
  <si>
    <t xml:space="preserve">Equipment for assessing human performance and neuromechanics </t>
  </si>
  <si>
    <t>Paket 23</t>
  </si>
  <si>
    <t>Oprema za oceno človeške zmogljivosti in nevromehanike omogoča celovito spremljanje mišične funkcije, gibanja, živčne aktivnosti in presnove med fizično aktivnostjo. Napredni merilni sistemi zagotavljajo natančne podatke o mišičnih odzivih, biomehanskih vzorcih, silah na stopalih in električni možganski aktivnosti, kar omogoča integriran vpogled v delovanje telesa. Tak pristop podpira raziskave, optimizacijo treningov in razvoj učinkovitih rehabilitacijskih strategij. Celoten sklop omogoča interdisciplinarno analizo fizioloških, biomehanskih in nevroloških procesov pri posamezniku.</t>
  </si>
  <si>
    <t>The equipment for assessing human performance and neuromechanics enables comprehensive monitoring of muscle function, movement, neural activity, and metabolism during physical activity. Advanced measurement systems provide precise data on muscular responses, biomechanical patterns, foot forces, and brain electrical activity, offering an integrated view of body function. This holistic approach supports research, training optimisation, and the development of effective rehabilitation strategies. The complete setup allows interdisciplinary analysis of physiological, biomechanical, and neurological processes in individuals.</t>
  </si>
  <si>
    <t>Strežniki in stikala</t>
  </si>
  <si>
    <t>Servers and switches</t>
  </si>
  <si>
    <t>P5-0453</t>
  </si>
  <si>
    <t>Mateja Grego</t>
  </si>
  <si>
    <t>Napredne tehnologije za pametno kmetijstvo</t>
  </si>
  <si>
    <t>Innovative tecnologies for smart agriculture</t>
  </si>
  <si>
    <t>Oprema je dostopna raziskovalcem Inštituta za oljkarstvo ZRS Koper ter zunanjim uporabnikom po predhodnem dogovoru in glede na razpoložljivost. Uporaba je mogoča v raziskovalnih prostorih Univerzitetnega kampusa Livade (Livade 1.0, Livade 6, 6310 Izola) ali na terenu. Dostop se ureja prek odgovorne osebe za raziskovalno infrastrukturo. Uporabo opreme se zaračunava po internem veljavnem ceniku. Kontakt: 05 6637 774; info.izo@zrs-kp.si.</t>
  </si>
  <si>
    <t>The equipment is available to researchers of the Institute for Oliveculture at ZRS Koper and to external users upon prior arrangement and subject to availability. Use is possible in the research facilities at the University Campus Livade (Livade 1.0, Livade 6, 6310 Izola) or in the field. Access is coordinated through the person responsible for research infrastructure. Equipment use is charged according to the internal valid price list. Contact: +386 5 6637 774; info.izo@zrs-kp.si.</t>
  </si>
  <si>
    <t>Oprema je namenjena raziskavam na področju pametnega in trajnostnega kmetijstva z osredotočenostjo na namakanje, prehrano rastlin in fiziološke odzive oljk. Omogoča meritve fotosinteze, transpiracije, vodnega potenciala, pripravo rastlinskih vzorcev ter spremljanje talnih in vremenskih podatkov v realnem času. Integrirana fertirigacijska in senzorska tehnologija omogoča optimizacijo uporabe vode in hranil. Podatki se vključujejo v digitalno platformo eOljka, ki podpira raziskovalce in pridelovalce pri odločanju. Oprema pomembno prispeva k razvoju novih modelov trajnostnega kmetovanja in digitalnih rešitev.</t>
  </si>
  <si>
    <t>The equipment supports research in smart and sustainable agriculture, focusing on irrigation management, plant nutrition, and olive physiological responses. It enables measurements of photosynthesis, transpiration, water potential, and plant sample preparation, while providing real-time monitoring of soil and environmental conditions. Integrated fertigation and sensor systems allow optimized water and nutrient management. Data are incorporated into the digital eOljka platform, supporting both researchers and farmers in decision-making. This equipment plays a key role in developing innovative models for sustainable and data-driven agriculture.</t>
  </si>
  <si>
    <t>Nadgradnja analitske opreme za ugotavljanje potvorb in kontaminacije živil</t>
  </si>
  <si>
    <t>Upgrade of analytical equipment for detecting food adulteration and contamination.</t>
  </si>
  <si>
    <t>Oprema je dostopna raziskovalcem Inštituta za oljkarstvo ZRS Koper ter zunanjim uporabnikom po predhodnem dogovoru in glede na razpoložljivost. Uporaba je mogoča v raziskovalnih prostorih Univerzitetnega kampusa Livade (Livade 1.0, Livade 6, 6310 Izola). Dostop se ureja prek odgovorne osebe za raziskovalno infrastrukturo. Uporabo opreme se zaračunava po internem veljavnem ceniku. Kontakt: 05 611 79 35; info.izo@zrs-kp.si.</t>
  </si>
  <si>
    <t>The equipment is available to researchers of the Institute for Oliveculture at ZRS Koper and to external users upon prior arrangement and subject to availability. Use is possible in the research facilities at the University Campus Livade (Livade 1.0, Livade 6, 6310 Izola). Access is coordinated through the person responsible for research infrastructure. Equipment use is charged according to the internal valid price list. Contact: +386 5 611 79 35; info.izo@zrs-kp.si.</t>
  </si>
  <si>
    <t>Avtomatiziran sistem za analizo MOSH/MOAH je sistem sestavljen iz  LC-GC-FID z robotskim vzorčevalnikom in integrirano programsko opremo, zasnovan za pripravo vzorcev in ločeno kvantifikacijo frakcij MOSH in MOAH, ki temelji na sklopitvi tekočinske in plinske kromatografije s plamensko-ionizacijskim detektorjem za zanesljivo in ponovljivo določanje mineralnih olj.</t>
  </si>
  <si>
    <t>The automated MOSH/MOAH analysis system is an LC–GC–FID platform equipped with a robotic autosampler and integrated software, designed for sample preparation and separate quantification of MOSH and MOAH fractions based on online coupling of liquid and gas chromatography with flame ionization detection for reliable and reproducible determination of mineral oil hydrocarbons.</t>
  </si>
  <si>
    <t>P6-0272</t>
  </si>
  <si>
    <t>Egon Pelikan</t>
  </si>
  <si>
    <t>Rado Pišot</t>
  </si>
  <si>
    <t>P6-0279</t>
  </si>
  <si>
    <t>Lenart Škof</t>
  </si>
  <si>
    <t>P5-0409</t>
  </si>
  <si>
    <t>Vesna Mikolič</t>
  </si>
  <si>
    <t>P6-0434</t>
  </si>
  <si>
    <t>Nadja Furlan Štante</t>
  </si>
  <si>
    <t>Jerneja Penca</t>
  </si>
  <si>
    <t>raziskovalni projekti</t>
  </si>
  <si>
    <t>Naloge državnega pomena</t>
  </si>
  <si>
    <t>Saša Volk</t>
  </si>
  <si>
    <t>Storitve MCZ</t>
  </si>
  <si>
    <t>Jakob Fantinič</t>
  </si>
  <si>
    <t>J7-4601</t>
  </si>
  <si>
    <t>Projekt Vivaldi</t>
  </si>
  <si>
    <t>V4-2216</t>
  </si>
  <si>
    <t>Liliana Vižintin</t>
  </si>
  <si>
    <t>Javna služba v oljkarstvu</t>
  </si>
  <si>
    <t>V4-2406</t>
  </si>
  <si>
    <t xml:space="preserve">projekt LIFE23-IPC-SI-LIFE4ADAPT </t>
  </si>
  <si>
    <t>projekt CLIMAGROW</t>
  </si>
  <si>
    <t>N5-0246</t>
  </si>
  <si>
    <t>MESEČNO POROČILO - ZA MESEC: JULIJ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</si>
</sst>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charset val="238"/>
      <scheme val="minor"/>
    </font>
    <font>
      <sz val="10"/>
      <name val="Arial"/>
      <family val="2"/>
      <charset val="238"/>
    </font>
    <font>
      <sz val="11"/>
      <name val="Calibri  "/>
      <charset val="238"/>
    </font>
    <font>
      <b/>
      <sz val="11"/>
      <name val="Calibri  "/>
      <charset val="238"/>
    </font>
    <font>
      <b/>
      <sz val="16"/>
      <name val="Calibri  "/>
      <charset val="238"/>
    </font>
    <font>
      <sz val="10"/>
      <name val="Arial"/>
      <family val="2"/>
    </font>
    <font>
      <b/>
      <sz val="10"/>
      <name val="Arial"/>
      <family val="2"/>
    </font>
    <font>
      <b/>
      <sz val="10"/>
      <name val="Arial"/>
      <family val="2"/>
      <charset val="238"/>
    </font>
    <font>
      <sz val="10"/>
      <color indexed="8"/>
      <name val="Arial"/>
      <family val="2"/>
    </font>
    <font>
      <u/>
      <sz val="10"/>
      <color indexed="12"/>
      <name val="Arial"/>
      <family val="2"/>
    </font>
    <font>
      <sz val="11"/>
      <color theme="1"/>
      <name val="Aptos Narrow"/>
      <family val="2"/>
      <scheme val="minor"/>
    </font>
    <font>
      <sz val="11"/>
      <name val="Calibri"/>
      <family val="2"/>
    </font>
    <font>
      <sz val="11"/>
      <name val="Calibri"/>
      <family val="2"/>
      <charset val="238"/>
    </font>
    <font>
      <sz val="11"/>
      <color indexed="8"/>
      <name val="Calibri"/>
      <family val="2"/>
    </font>
    <font>
      <sz val="10"/>
      <name val="Calibri"/>
      <family val="2"/>
    </font>
    <font>
      <sz val="11"/>
      <color theme="1"/>
      <name val="Calibri"/>
      <family val="2"/>
      <charset val="238"/>
    </font>
    <font>
      <sz val="11"/>
      <color rgb="FF000000"/>
      <name val="Calibri"/>
      <family val="2"/>
      <charset val="238"/>
    </font>
    <font>
      <u/>
      <sz val="11"/>
      <color theme="10"/>
      <name val="Aptos Narrow"/>
      <family val="2"/>
      <charset val="238"/>
      <scheme val="minor"/>
    </font>
  </fonts>
  <fills count="11">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indexed="41"/>
        <bgColor indexed="64"/>
      </patternFill>
    </fill>
    <fill>
      <patternFill patternType="solid">
        <fgColor indexed="27"/>
        <bgColor indexed="64"/>
      </patternFill>
    </fill>
    <fill>
      <patternFill patternType="solid">
        <fgColor indexed="22"/>
        <bgColor indexed="64"/>
      </patternFill>
    </fill>
    <fill>
      <patternFill patternType="solid">
        <fgColor indexed="42"/>
        <bgColor indexed="64"/>
      </patternFill>
    </fill>
    <fill>
      <patternFill patternType="solid">
        <fgColor indexed="9"/>
        <bgColor indexed="64"/>
      </patternFill>
    </fill>
    <fill>
      <patternFill patternType="solid">
        <fgColor rgb="FFFFFF00"/>
        <bgColor indexed="64"/>
      </patternFill>
    </fill>
    <fill>
      <patternFill patternType="solid">
        <fgColor theme="2" tint="-9.9978637043366805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1" fillId="0" borderId="0"/>
    <xf numFmtId="0" fontId="5" fillId="0" borderId="0"/>
    <xf numFmtId="0" fontId="9" fillId="0" borderId="0">
      <alignment vertical="top"/>
      <protection locked="0"/>
    </xf>
    <xf numFmtId="0" fontId="10" fillId="0" borderId="0"/>
    <xf numFmtId="0" fontId="17" fillId="0" borderId="0" applyNumberFormat="0" applyFill="0" applyBorder="0" applyAlignment="0" applyProtection="0"/>
  </cellStyleXfs>
  <cellXfs count="98">
    <xf numFmtId="0" fontId="0" fillId="0" borderId="0" xfId="0"/>
    <xf numFmtId="0" fontId="3" fillId="0" borderId="3" xfId="1" applyFont="1" applyBorder="1" applyAlignment="1">
      <alignment horizontal="left" vertical="center" wrapText="1"/>
    </xf>
    <xf numFmtId="2" fontId="3" fillId="0" borderId="0" xfId="1" applyNumberFormat="1" applyFont="1" applyAlignment="1">
      <alignment horizontal="left" vertical="center" wrapText="1"/>
    </xf>
    <xf numFmtId="2" fontId="3" fillId="0" borderId="4" xfId="1" applyNumberFormat="1" applyFont="1" applyBorder="1" applyAlignment="1">
      <alignment horizontal="left" vertical="center" wrapText="1"/>
    </xf>
    <xf numFmtId="0" fontId="3" fillId="0" borderId="0" xfId="1" applyFont="1" applyAlignment="1">
      <alignment horizontal="left" vertical="center" wrapText="1"/>
    </xf>
    <xf numFmtId="0" fontId="2" fillId="0" borderId="0" xfId="1" applyFont="1" applyAlignment="1">
      <alignment horizontal="left" vertical="center" wrapText="1"/>
    </xf>
    <xf numFmtId="0" fontId="5" fillId="0" borderId="0" xfId="2"/>
    <xf numFmtId="0" fontId="5" fillId="0" borderId="0" xfId="2" applyAlignment="1">
      <alignment horizontal="center" wrapText="1"/>
    </xf>
    <xf numFmtId="0" fontId="5" fillId="0" borderId="0" xfId="2" applyAlignment="1">
      <alignment horizontal="right" vertical="center"/>
    </xf>
    <xf numFmtId="0" fontId="6" fillId="0" borderId="0" xfId="2" applyFont="1" applyAlignment="1">
      <alignment horizontal="left" vertical="top" wrapText="1"/>
    </xf>
    <xf numFmtId="0" fontId="6" fillId="0" borderId="0" xfId="2" applyFont="1" applyAlignment="1">
      <alignment horizontal="right" vertical="top" wrapText="1" indent="1"/>
    </xf>
    <xf numFmtId="0" fontId="6" fillId="0" borderId="0" xfId="2" applyFont="1" applyAlignment="1">
      <alignment horizontal="right" vertical="top" wrapText="1"/>
    </xf>
    <xf numFmtId="0" fontId="6" fillId="9" borderId="0" xfId="2" applyFont="1" applyFill="1" applyAlignment="1">
      <alignment horizontal="left" vertical="top" wrapText="1"/>
    </xf>
    <xf numFmtId="0" fontId="6" fillId="9" borderId="0" xfId="2" applyFont="1" applyFill="1" applyAlignment="1">
      <alignment horizontal="right" vertical="top" wrapText="1"/>
    </xf>
    <xf numFmtId="0" fontId="5" fillId="9" borderId="0" xfId="2" applyFill="1" applyAlignment="1">
      <alignment horizontal="left" vertical="top" wrapText="1"/>
    </xf>
    <xf numFmtId="0" fontId="6" fillId="9" borderId="0" xfId="2" applyFont="1" applyFill="1" applyAlignment="1">
      <alignment horizontal="right" vertical="top" wrapText="1" indent="1"/>
    </xf>
    <xf numFmtId="0" fontId="5" fillId="0" borderId="0" xfId="2" applyAlignment="1">
      <alignment horizontal="left" vertical="top" wrapText="1"/>
    </xf>
    <xf numFmtId="0" fontId="8" fillId="0" borderId="0" xfId="2" applyFont="1" applyAlignment="1">
      <alignment horizontal="left" vertical="top" wrapText="1"/>
    </xf>
    <xf numFmtId="0" fontId="9" fillId="0" borderId="0" xfId="3" applyAlignment="1" applyProtection="1">
      <alignment horizontal="left" vertical="top" wrapText="1"/>
    </xf>
    <xf numFmtId="0" fontId="5" fillId="0" borderId="0" xfId="3" applyFont="1" applyAlignment="1" applyProtection="1">
      <alignment horizontal="left" vertical="top" wrapText="1"/>
    </xf>
    <xf numFmtId="0" fontId="6" fillId="0" borderId="0" xfId="2" applyFont="1" applyAlignment="1">
      <alignment horizontal="right" vertical="center"/>
    </xf>
    <xf numFmtId="0" fontId="10" fillId="0" borderId="0" xfId="4"/>
    <xf numFmtId="0" fontId="10" fillId="0" borderId="3" xfId="4" applyBorder="1"/>
    <xf numFmtId="0" fontId="10" fillId="7" borderId="3" xfId="4" applyFill="1" applyBorder="1"/>
    <xf numFmtId="0" fontId="10" fillId="7" borderId="0" xfId="4" applyFill="1"/>
    <xf numFmtId="0" fontId="11" fillId="0" borderId="0" xfId="4" applyFont="1"/>
    <xf numFmtId="0" fontId="13" fillId="0" borderId="0" xfId="4" applyFont="1"/>
    <xf numFmtId="0" fontId="10" fillId="6" borderId="0" xfId="4" applyFill="1"/>
    <xf numFmtId="0" fontId="14" fillId="0" borderId="0" xfId="2" applyFont="1"/>
    <xf numFmtId="0" fontId="11" fillId="0" borderId="0" xfId="2" applyFont="1"/>
    <xf numFmtId="0" fontId="13" fillId="7" borderId="0" xfId="4" applyFont="1" applyFill="1"/>
    <xf numFmtId="0" fontId="13" fillId="6" borderId="0" xfId="4" applyFont="1" applyFill="1"/>
    <xf numFmtId="0" fontId="3" fillId="4" borderId="1" xfId="1" applyFont="1" applyFill="1" applyBorder="1" applyAlignment="1">
      <alignment horizontal="left" vertical="center" wrapText="1"/>
    </xf>
    <xf numFmtId="2" fontId="2" fillId="0" borderId="0" xfId="1" applyNumberFormat="1" applyFont="1" applyAlignment="1">
      <alignment horizontal="left" vertical="center" wrapText="1"/>
    </xf>
    <xf numFmtId="0" fontId="2" fillId="8" borderId="0" xfId="1" applyFont="1" applyFill="1" applyAlignment="1">
      <alignment horizontal="left" vertical="center" wrapText="1"/>
    </xf>
    <xf numFmtId="0" fontId="3" fillId="0" borderId="2" xfId="1" applyFont="1" applyBorder="1" applyAlignment="1">
      <alignment horizontal="left" vertical="center" wrapText="1"/>
    </xf>
    <xf numFmtId="0" fontId="3" fillId="6" borderId="1" xfId="1" applyFont="1" applyFill="1" applyBorder="1" applyAlignment="1" applyProtection="1">
      <alignment horizontal="left" vertical="center" wrapText="1"/>
      <protection locked="0"/>
    </xf>
    <xf numFmtId="1" fontId="3" fillId="3" borderId="1" xfId="1" applyNumberFormat="1" applyFont="1" applyFill="1" applyBorder="1" applyAlignment="1">
      <alignment horizontal="left" vertical="center" wrapText="1"/>
    </xf>
    <xf numFmtId="1" fontId="2" fillId="2" borderId="1" xfId="1" applyNumberFormat="1" applyFont="1" applyFill="1" applyBorder="1" applyAlignment="1" applyProtection="1">
      <alignment horizontal="left" vertical="center" wrapText="1"/>
      <protection locked="0"/>
    </xf>
    <xf numFmtId="0" fontId="2" fillId="2" borderId="1" xfId="1" applyFont="1" applyFill="1" applyBorder="1" applyAlignment="1" applyProtection="1">
      <alignment horizontal="left" vertical="center" wrapText="1"/>
      <protection locked="0"/>
    </xf>
    <xf numFmtId="2" fontId="2" fillId="2" borderId="1" xfId="1" applyNumberFormat="1" applyFont="1" applyFill="1" applyBorder="1" applyAlignment="1" applyProtection="1">
      <alignment horizontal="left" vertical="center" wrapText="1"/>
      <protection locked="0"/>
    </xf>
    <xf numFmtId="0" fontId="2" fillId="2" borderId="0" xfId="1" applyFont="1" applyFill="1" applyAlignment="1" applyProtection="1">
      <alignment horizontal="left" vertical="center" wrapText="1"/>
      <protection locked="0"/>
    </xf>
    <xf numFmtId="0" fontId="2" fillId="0" borderId="0" xfId="1" applyFont="1" applyAlignment="1" applyProtection="1">
      <alignment horizontal="left" vertical="center" wrapText="1"/>
      <protection locked="0"/>
    </xf>
    <xf numFmtId="1" fontId="2" fillId="0" borderId="0" xfId="1" applyNumberFormat="1" applyFont="1" applyAlignment="1" applyProtection="1">
      <alignment horizontal="left" vertical="center" wrapText="1"/>
      <protection locked="0"/>
    </xf>
    <xf numFmtId="49" fontId="2" fillId="0" borderId="0" xfId="1" applyNumberFormat="1" applyFont="1" applyAlignment="1">
      <alignment horizontal="left" vertical="center" wrapText="1"/>
    </xf>
    <xf numFmtId="0" fontId="3" fillId="0" borderId="0" xfId="1" applyFont="1" applyAlignment="1" applyProtection="1">
      <alignment horizontal="left" vertical="center" wrapText="1"/>
      <protection locked="0"/>
    </xf>
    <xf numFmtId="49" fontId="3" fillId="0" borderId="0" xfId="1" applyNumberFormat="1" applyFont="1" applyAlignment="1">
      <alignment horizontal="left" vertical="center" wrapText="1"/>
    </xf>
    <xf numFmtId="1" fontId="3" fillId="3" borderId="1" xfId="1" applyNumberFormat="1" applyFont="1" applyFill="1" applyBorder="1" applyAlignment="1" applyProtection="1">
      <alignment horizontal="left" vertical="center" wrapText="1"/>
      <protection locked="0"/>
    </xf>
    <xf numFmtId="1" fontId="3" fillId="0" borderId="0" xfId="1" applyNumberFormat="1" applyFont="1" applyAlignment="1" applyProtection="1">
      <alignment horizontal="left" vertical="center" wrapText="1"/>
      <protection locked="0"/>
    </xf>
    <xf numFmtId="0" fontId="2" fillId="0" borderId="1" xfId="1" applyFont="1" applyBorder="1" applyAlignment="1" applyProtection="1">
      <alignment horizontal="left" vertical="center" wrapText="1"/>
      <protection locked="0"/>
    </xf>
    <xf numFmtId="0" fontId="2" fillId="0" borderId="1" xfId="1" applyFont="1" applyBorder="1" applyAlignment="1">
      <alignment horizontal="left" vertical="center" wrapText="1"/>
    </xf>
    <xf numFmtId="2" fontId="2" fillId="0" borderId="0" xfId="1" applyNumberFormat="1" applyFont="1" applyAlignment="1" applyProtection="1">
      <alignment horizontal="left" vertical="center" wrapText="1"/>
      <protection locked="0"/>
    </xf>
    <xf numFmtId="1" fontId="3" fillId="10" borderId="1" xfId="1" applyNumberFormat="1" applyFont="1" applyFill="1" applyBorder="1" applyAlignment="1" applyProtection="1">
      <alignment horizontal="left" vertical="center" wrapText="1"/>
      <protection locked="0"/>
    </xf>
    <xf numFmtId="0" fontId="2" fillId="2" borderId="1" xfId="1" applyFont="1" applyFill="1" applyBorder="1" applyAlignment="1" applyProtection="1">
      <alignment horizontal="center" vertical="center" wrapText="1"/>
      <protection locked="0"/>
    </xf>
    <xf numFmtId="0" fontId="2" fillId="0" borderId="1" xfId="1" applyFont="1" applyBorder="1" applyAlignment="1" applyProtection="1">
      <alignment horizontal="center" vertical="center" wrapText="1"/>
      <protection locked="0"/>
    </xf>
    <xf numFmtId="0" fontId="2" fillId="2" borderId="1" xfId="1" applyFont="1" applyFill="1" applyBorder="1" applyAlignment="1">
      <alignment horizontal="center" vertical="center" wrapText="1"/>
    </xf>
    <xf numFmtId="0" fontId="2" fillId="0" borderId="1" xfId="1" applyFont="1" applyBorder="1" applyAlignment="1">
      <alignment horizontal="center" vertical="center" wrapText="1"/>
    </xf>
    <xf numFmtId="4" fontId="2" fillId="2" borderId="1" xfId="1" applyNumberFormat="1" applyFont="1" applyFill="1" applyBorder="1" applyAlignment="1" applyProtection="1">
      <alignment horizontal="center" vertical="center" wrapText="1"/>
      <protection locked="0"/>
    </xf>
    <xf numFmtId="4" fontId="2" fillId="0" borderId="1" xfId="1" applyNumberFormat="1" applyFont="1" applyBorder="1" applyAlignment="1" applyProtection="1">
      <alignment horizontal="center" vertical="center" wrapText="1"/>
      <protection locked="0"/>
    </xf>
    <xf numFmtId="0" fontId="12" fillId="2" borderId="1" xfId="1" applyFont="1" applyFill="1" applyBorder="1" applyAlignment="1" applyProtection="1">
      <alignment horizontal="center" vertical="center" wrapText="1"/>
      <protection locked="0"/>
    </xf>
    <xf numFmtId="0" fontId="12" fillId="0" borderId="1" xfId="1" applyFont="1" applyBorder="1" applyAlignment="1" applyProtection="1">
      <alignment horizontal="center" vertical="center" wrapText="1"/>
      <protection locked="0"/>
    </xf>
    <xf numFmtId="2" fontId="12" fillId="0" borderId="1" xfId="1" applyNumberFormat="1" applyFont="1" applyBorder="1" applyAlignment="1" applyProtection="1">
      <alignment horizontal="center" vertical="center" wrapText="1"/>
      <protection locked="0"/>
    </xf>
    <xf numFmtId="2" fontId="12" fillId="2" borderId="1" xfId="1" applyNumberFormat="1" applyFont="1" applyFill="1" applyBorder="1" applyAlignment="1" applyProtection="1">
      <alignment horizontal="center" vertical="center" wrapText="1"/>
      <protection locked="0"/>
    </xf>
    <xf numFmtId="0" fontId="12" fillId="2" borderId="1" xfId="1" applyFont="1" applyFill="1" applyBorder="1" applyAlignment="1" applyProtection="1">
      <alignment horizontal="left" vertical="center" wrapText="1"/>
      <protection locked="0"/>
    </xf>
    <xf numFmtId="0" fontId="15" fillId="0" borderId="1"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15" fillId="0" borderId="9" xfId="0" applyFont="1" applyBorder="1" applyAlignment="1" applyProtection="1">
      <alignment horizontal="center" vertical="center" wrapText="1"/>
      <protection locked="0"/>
    </xf>
    <xf numFmtId="0" fontId="15" fillId="2" borderId="1" xfId="0" applyFont="1" applyFill="1" applyBorder="1" applyAlignment="1" applyProtection="1">
      <alignment horizontal="center" vertical="center" wrapText="1"/>
      <protection locked="0"/>
    </xf>
    <xf numFmtId="0" fontId="16" fillId="0" borderId="1" xfId="0" applyFont="1" applyBorder="1" applyAlignment="1">
      <alignment horizontal="center" vertical="center" wrapText="1"/>
    </xf>
    <xf numFmtId="0" fontId="12" fillId="0" borderId="9"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12" fillId="0" borderId="10" xfId="0" applyFont="1" applyBorder="1" applyAlignment="1" applyProtection="1">
      <alignment horizontal="center" vertical="center" wrapText="1"/>
      <protection locked="0"/>
    </xf>
    <xf numFmtId="1" fontId="2" fillId="0" borderId="1" xfId="1" applyNumberFormat="1" applyFont="1" applyBorder="1" applyAlignment="1" applyProtection="1">
      <alignment horizontal="left" vertical="center" wrapText="1"/>
      <protection locked="0"/>
    </xf>
    <xf numFmtId="0" fontId="17" fillId="0" borderId="1" xfId="5" applyFill="1" applyBorder="1" applyAlignment="1" applyProtection="1">
      <alignment horizontal="left" vertical="center" wrapText="1"/>
      <protection locked="0"/>
    </xf>
    <xf numFmtId="0" fontId="12" fillId="0" borderId="1" xfId="1" applyFont="1" applyBorder="1" applyAlignment="1" applyProtection="1">
      <alignment horizontal="left" vertical="center" wrapText="1"/>
      <protection locked="0"/>
    </xf>
    <xf numFmtId="1" fontId="4" fillId="0" borderId="0" xfId="1" applyNumberFormat="1" applyFont="1" applyAlignment="1">
      <alignment horizontal="left" vertical="center" wrapText="1"/>
    </xf>
    <xf numFmtId="0" fontId="3" fillId="0" borderId="0" xfId="1" applyFont="1" applyAlignment="1" applyProtection="1">
      <alignment horizontal="left" vertical="center" wrapText="1"/>
      <protection locked="0"/>
    </xf>
    <xf numFmtId="0" fontId="3" fillId="7" borderId="7" xfId="1" applyFont="1" applyFill="1" applyBorder="1" applyAlignment="1" applyProtection="1">
      <alignment horizontal="left" vertical="center" wrapText="1"/>
      <protection locked="0"/>
    </xf>
    <xf numFmtId="0" fontId="3" fillId="7" borderId="6" xfId="1" applyFont="1" applyFill="1" applyBorder="1" applyAlignment="1" applyProtection="1">
      <alignment horizontal="left" vertical="center" wrapText="1"/>
      <protection locked="0"/>
    </xf>
    <xf numFmtId="0" fontId="3" fillId="7" borderId="5" xfId="1" applyFont="1" applyFill="1" applyBorder="1" applyAlignment="1" applyProtection="1">
      <alignment horizontal="left" vertical="center" wrapText="1"/>
      <protection locked="0"/>
    </xf>
    <xf numFmtId="0" fontId="3" fillId="6" borderId="7" xfId="1" applyFont="1" applyFill="1" applyBorder="1" applyAlignment="1">
      <alignment horizontal="left" vertical="center" wrapText="1"/>
    </xf>
    <xf numFmtId="0" fontId="3" fillId="6" borderId="6" xfId="1" applyFont="1" applyFill="1" applyBorder="1" applyAlignment="1">
      <alignment horizontal="left" vertical="center" wrapText="1"/>
    </xf>
    <xf numFmtId="0" fontId="3" fillId="6" borderId="5" xfId="1" applyFont="1" applyFill="1" applyBorder="1" applyAlignment="1">
      <alignment horizontal="left" vertical="center" wrapText="1"/>
    </xf>
    <xf numFmtId="0" fontId="3" fillId="7" borderId="1" xfId="1" applyFont="1" applyFill="1" applyBorder="1" applyAlignment="1" applyProtection="1">
      <alignment horizontal="left" vertical="center" wrapText="1"/>
      <protection locked="0"/>
    </xf>
    <xf numFmtId="0" fontId="3" fillId="7" borderId="1" xfId="1" applyFont="1" applyFill="1" applyBorder="1" applyAlignment="1">
      <alignment horizontal="left" vertical="center" wrapText="1"/>
    </xf>
    <xf numFmtId="1" fontId="3" fillId="6" borderId="1" xfId="1" applyNumberFormat="1" applyFont="1" applyFill="1" applyBorder="1" applyAlignment="1">
      <alignment horizontal="left" vertical="center" wrapText="1"/>
    </xf>
    <xf numFmtId="0" fontId="3" fillId="6" borderId="1" xfId="1" applyFont="1" applyFill="1" applyBorder="1" applyAlignment="1">
      <alignment horizontal="left" vertical="center" wrapText="1"/>
    </xf>
    <xf numFmtId="0" fontId="3" fillId="6" borderId="1" xfId="1" applyFont="1" applyFill="1" applyBorder="1" applyAlignment="1" applyProtection="1">
      <alignment horizontal="left" vertical="center" wrapText="1"/>
      <protection locked="0"/>
    </xf>
    <xf numFmtId="2" fontId="3" fillId="6" borderId="1" xfId="1" applyNumberFormat="1" applyFont="1" applyFill="1" applyBorder="1" applyAlignment="1" applyProtection="1">
      <alignment horizontal="left" vertical="center" wrapText="1"/>
      <protection locked="0"/>
    </xf>
    <xf numFmtId="0" fontId="3" fillId="5" borderId="1" xfId="1" applyFont="1" applyFill="1" applyBorder="1" applyAlignment="1" applyProtection="1">
      <alignment horizontal="left" vertical="center" wrapText="1"/>
      <protection locked="0"/>
    </xf>
    <xf numFmtId="0" fontId="3" fillId="4" borderId="9" xfId="1" applyFont="1" applyFill="1" applyBorder="1" applyAlignment="1">
      <alignment horizontal="left" vertical="center" wrapText="1"/>
    </xf>
    <xf numFmtId="0" fontId="3" fillId="4" borderId="3" xfId="1" applyFont="1" applyFill="1" applyBorder="1" applyAlignment="1">
      <alignment horizontal="left" vertical="center" wrapText="1"/>
    </xf>
    <xf numFmtId="0" fontId="0" fillId="0" borderId="3" xfId="0" applyBorder="1" applyAlignment="1">
      <alignment horizontal="left" vertical="center" wrapText="1"/>
    </xf>
    <xf numFmtId="0" fontId="6" fillId="6" borderId="0" xfId="2" applyFont="1" applyFill="1" applyAlignment="1">
      <alignment horizontal="left" vertical="center"/>
    </xf>
    <xf numFmtId="0" fontId="10" fillId="0" borderId="8" xfId="4" applyBorder="1" applyAlignment="1">
      <alignment horizontal="left" vertical="top" wrapText="1"/>
    </xf>
    <xf numFmtId="0" fontId="10" fillId="0" borderId="0" xfId="4" applyAlignment="1">
      <alignment horizontal="left" vertical="top" wrapText="1"/>
    </xf>
    <xf numFmtId="0" fontId="0" fillId="0" borderId="1" xfId="0" applyBorder="1" applyAlignment="1" applyProtection="1">
      <alignment horizontal="center" vertical="center" wrapText="1"/>
      <protection locked="0"/>
    </xf>
  </cellXfs>
  <cellStyles count="6">
    <cellStyle name="Hiperpovezava" xfId="5" builtinId="8"/>
    <cellStyle name="Hiperpovezava 3" xfId="3" xr:uid="{FA416845-2C64-4E5B-BF0E-AF0877FBE447}"/>
    <cellStyle name="Navadno" xfId="0" builtinId="0"/>
    <cellStyle name="Navadno 2" xfId="1" xr:uid="{72AFF2BA-3A70-45F2-AAAC-284B01A8DB0E}"/>
    <cellStyle name="Navadno 2 3" xfId="2" xr:uid="{F0EB1F00-6297-4DDC-B490-FD2AD1B4ECB9}"/>
    <cellStyle name="Normal 2 2 2 2" xfId="4" xr:uid="{432D4361-262F-467A-87E3-533D50A038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01-ARRS\01-Organizacijske%20enote\Mednarodno%20sodelovanje%20in%20raziskovalna%20infrastruktura\RAZISKOVALNA%20INFRASTRUKTURA\RAZISKOVALNA%20OPREMA-EVIDENCA\september%202022\104-ARRS-2022_0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eziriS\AppData\Local\Microsoft\Windows\INetCache\Content.Outlook\KIN4YST9\ARIS%20OPREMA%20JULIJ%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jasnila k obrazcu"/>
      <sheetName val="Sheet1"/>
      <sheetName val="Oprema"/>
      <sheetName val="Klasifikacija - Uni-Leeds"/>
      <sheetName val="Klasifikacij MERIL"/>
    </sheetNames>
    <sheetDataSet>
      <sheetData sheetId="0"/>
      <sheetData sheetId="1"/>
      <sheetData sheetId="2"/>
      <sheetData sheetId="3"/>
      <sheetData sheetId="4">
        <row r="2">
          <cell r="A2">
            <v>1</v>
          </cell>
        </row>
        <row r="3">
          <cell r="A3">
            <v>2</v>
          </cell>
        </row>
        <row r="4">
          <cell r="A4">
            <v>3</v>
          </cell>
        </row>
        <row r="5">
          <cell r="A5">
            <v>4</v>
          </cell>
        </row>
        <row r="6">
          <cell r="A6">
            <v>5</v>
          </cell>
        </row>
        <row r="7">
          <cell r="A7">
            <v>6</v>
          </cell>
        </row>
        <row r="8">
          <cell r="A8">
            <v>7</v>
          </cell>
        </row>
        <row r="9">
          <cell r="A9">
            <v>8</v>
          </cell>
        </row>
        <row r="10">
          <cell r="A10">
            <v>9</v>
          </cell>
        </row>
        <row r="11">
          <cell r="A11">
            <v>10</v>
          </cell>
        </row>
        <row r="12">
          <cell r="A12">
            <v>11</v>
          </cell>
        </row>
        <row r="13">
          <cell r="A13">
            <v>12</v>
          </cell>
        </row>
        <row r="14">
          <cell r="A14">
            <v>13</v>
          </cell>
        </row>
        <row r="15">
          <cell r="A15">
            <v>14</v>
          </cell>
        </row>
        <row r="16">
          <cell r="A16">
            <v>15</v>
          </cell>
        </row>
        <row r="17">
          <cell r="A17">
            <v>16</v>
          </cell>
        </row>
        <row r="18">
          <cell r="A18">
            <v>17</v>
          </cell>
        </row>
        <row r="19">
          <cell r="A19">
            <v>18</v>
          </cell>
        </row>
        <row r="20">
          <cell r="A20">
            <v>19</v>
          </cell>
        </row>
        <row r="21">
          <cell r="A21">
            <v>20</v>
          </cell>
        </row>
        <row r="22">
          <cell r="A22">
            <v>21</v>
          </cell>
        </row>
        <row r="23">
          <cell r="A23">
            <v>22</v>
          </cell>
        </row>
        <row r="24">
          <cell r="A24">
            <v>23</v>
          </cell>
        </row>
        <row r="25">
          <cell r="A25">
            <v>24</v>
          </cell>
        </row>
        <row r="26">
          <cell r="A26">
            <v>25</v>
          </cell>
        </row>
        <row r="27">
          <cell r="A27">
            <v>26</v>
          </cell>
        </row>
        <row r="28">
          <cell r="A28">
            <v>27</v>
          </cell>
        </row>
        <row r="29">
          <cell r="A29">
            <v>28</v>
          </cell>
        </row>
        <row r="30">
          <cell r="A30">
            <v>29</v>
          </cell>
        </row>
        <row r="31">
          <cell r="A31">
            <v>30</v>
          </cell>
        </row>
        <row r="32">
          <cell r="A32">
            <v>31</v>
          </cell>
        </row>
        <row r="33">
          <cell r="A33">
            <v>32</v>
          </cell>
        </row>
        <row r="34">
          <cell r="A34">
            <v>33</v>
          </cell>
        </row>
        <row r="35">
          <cell r="A35">
            <v>34</v>
          </cell>
        </row>
        <row r="36">
          <cell r="A36">
            <v>35</v>
          </cell>
        </row>
        <row r="37">
          <cell r="A37">
            <v>36</v>
          </cell>
        </row>
        <row r="38">
          <cell r="A38">
            <v>37</v>
          </cell>
        </row>
        <row r="39">
          <cell r="A39">
            <v>38</v>
          </cell>
        </row>
        <row r="40">
          <cell r="A40">
            <v>39</v>
          </cell>
        </row>
        <row r="41">
          <cell r="A41">
            <v>40</v>
          </cell>
        </row>
        <row r="42">
          <cell r="A42">
            <v>41</v>
          </cell>
        </row>
        <row r="43">
          <cell r="A43">
            <v>42</v>
          </cell>
        </row>
        <row r="44">
          <cell r="A44">
            <v>43</v>
          </cell>
        </row>
        <row r="45">
          <cell r="A45">
            <v>44</v>
          </cell>
        </row>
        <row r="46">
          <cell r="A46">
            <v>45</v>
          </cell>
        </row>
        <row r="47">
          <cell r="A47">
            <v>46</v>
          </cell>
        </row>
        <row r="48">
          <cell r="A48">
            <v>47</v>
          </cell>
        </row>
        <row r="49">
          <cell r="A49">
            <v>48</v>
          </cell>
        </row>
        <row r="50">
          <cell r="A50">
            <v>49</v>
          </cell>
        </row>
        <row r="51">
          <cell r="A51">
            <v>50</v>
          </cell>
        </row>
        <row r="52">
          <cell r="A52">
            <v>51</v>
          </cell>
        </row>
        <row r="53">
          <cell r="A53">
            <v>52</v>
          </cell>
        </row>
        <row r="54">
          <cell r="A54">
            <v>53</v>
          </cell>
        </row>
        <row r="55">
          <cell r="A55">
            <v>54</v>
          </cell>
        </row>
        <row r="56">
          <cell r="A56">
            <v>55</v>
          </cell>
        </row>
        <row r="57">
          <cell r="A57">
            <v>56</v>
          </cell>
        </row>
        <row r="58">
          <cell r="A58">
            <v>57</v>
          </cell>
        </row>
        <row r="59">
          <cell r="A59">
            <v>58</v>
          </cell>
        </row>
        <row r="60">
          <cell r="A60">
            <v>59</v>
          </cell>
        </row>
        <row r="61">
          <cell r="A61">
            <v>60</v>
          </cell>
        </row>
        <row r="62">
          <cell r="A62">
            <v>61</v>
          </cell>
        </row>
        <row r="63">
          <cell r="A63">
            <v>62</v>
          </cell>
        </row>
        <row r="64">
          <cell r="A64">
            <v>63</v>
          </cell>
        </row>
        <row r="65">
          <cell r="A65">
            <v>64</v>
          </cell>
        </row>
        <row r="66">
          <cell r="A66">
            <v>65</v>
          </cell>
        </row>
        <row r="67">
          <cell r="A67">
            <v>66</v>
          </cell>
        </row>
        <row r="68">
          <cell r="A68">
            <v>67</v>
          </cell>
        </row>
        <row r="69">
          <cell r="A69">
            <v>68</v>
          </cell>
        </row>
        <row r="70">
          <cell r="A70">
            <v>69</v>
          </cell>
        </row>
        <row r="71">
          <cell r="A71">
            <v>70</v>
          </cell>
        </row>
        <row r="72">
          <cell r="A72">
            <v>71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jasnila k obrazcu"/>
      <sheetName val="Oprema"/>
      <sheetName val="Klasifikacija - Uni-Leeds"/>
      <sheetName val="Klasifikacij MERIL"/>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isar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zrs-kp.si/kategorija/projekti/infrastrukturni-progra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portal.meril.eu/converis-esf/static/about" TargetMode="External"/><Relationship Id="rId1" Type="http://schemas.openxmlformats.org/officeDocument/2006/relationships/hyperlink" Target="http://researchsupport.leeds.ac.uk/index.php/academic_staff/research_equipment_infrastruct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0A99E-607E-481D-8E7F-C3795B9AEFAB}">
  <dimension ref="A1:BG42"/>
  <sheetViews>
    <sheetView tabSelected="1" topLeftCell="D1" zoomScaleNormal="100" workbookViewId="0">
      <pane ySplit="8" topLeftCell="A27" activePane="bottomLeft" state="frozen"/>
      <selection pane="bottomLeft" activeCell="I2" sqref="I2"/>
    </sheetView>
  </sheetViews>
  <sheetFormatPr defaultColWidth="9.109375" defaultRowHeight="13.8"/>
  <cols>
    <col min="1" max="1" width="9.109375" style="43"/>
    <col min="2" max="2" width="23" style="42" customWidth="1"/>
    <col min="3" max="3" width="7.88671875" style="42" customWidth="1"/>
    <col min="4" max="4" width="11" style="5" customWidth="1"/>
    <col min="5" max="5" width="17.44140625" style="42" customWidth="1"/>
    <col min="6" max="6" width="9.44140625" style="42" customWidth="1"/>
    <col min="7" max="7" width="24" style="42" customWidth="1"/>
    <col min="8" max="8" width="12.33203125" style="42" customWidth="1"/>
    <col min="9" max="9" width="30" style="42" customWidth="1"/>
    <col min="10" max="11" width="14.6640625" style="42" customWidth="1"/>
    <col min="12" max="15" width="35.88671875" style="42" customWidth="1"/>
    <col min="16" max="17" width="13.6640625" style="42" customWidth="1"/>
    <col min="18" max="18" width="13.5546875" style="42" customWidth="1"/>
    <col min="19" max="19" width="11.88671875" style="42" customWidth="1"/>
    <col min="20" max="21" width="11.6640625" style="42" customWidth="1"/>
    <col min="22" max="22" width="10.5546875" style="51" customWidth="1"/>
    <col min="23" max="23" width="17.33203125" style="51" customWidth="1"/>
    <col min="24" max="24" width="21.5546875" style="42" customWidth="1"/>
    <col min="25" max="25" width="5.109375" style="42" customWidth="1"/>
    <col min="26" max="26" width="4.33203125" style="42" customWidth="1"/>
    <col min="27" max="27" width="5" style="42" customWidth="1"/>
    <col min="28" max="28" width="8.44140625" style="42" customWidth="1"/>
    <col min="29" max="29" width="12.33203125" style="42" customWidth="1"/>
    <col min="30" max="30" width="15.109375" style="42" customWidth="1"/>
    <col min="31" max="31" width="11.5546875" style="42" customWidth="1"/>
    <col min="32" max="32" width="21.109375" style="42" customWidth="1"/>
    <col min="33" max="33" width="12.33203125" style="42" customWidth="1"/>
    <col min="34" max="34" width="15.109375" style="42" customWidth="1"/>
    <col min="35" max="35" width="6.44140625" style="42" customWidth="1"/>
    <col min="36" max="36" width="12.33203125" style="42" customWidth="1"/>
    <col min="37" max="37" width="11.44140625" style="42" customWidth="1"/>
    <col min="38" max="38" width="8.44140625" style="42" customWidth="1"/>
    <col min="39" max="39" width="12.44140625" style="42" customWidth="1"/>
    <col min="40" max="40" width="11.44140625" style="42" customWidth="1"/>
    <col min="41" max="41" width="6.44140625" style="42" customWidth="1"/>
    <col min="42" max="42" width="12.5546875" style="42" customWidth="1"/>
    <col min="43" max="43" width="11.5546875" style="42" customWidth="1"/>
    <col min="44" max="44" width="8.109375" style="42" customWidth="1"/>
    <col min="45" max="45" width="12.5546875" style="42" customWidth="1"/>
    <col min="46" max="46" width="11.5546875" style="42" customWidth="1"/>
    <col min="47" max="47" width="6.109375" style="42" customWidth="1"/>
    <col min="48" max="48" width="13.44140625" style="42" customWidth="1"/>
    <col min="49" max="49" width="11.5546875" style="42" customWidth="1"/>
    <col min="50" max="50" width="5.88671875" style="42" customWidth="1"/>
    <col min="51" max="51" width="13.109375" style="42" customWidth="1"/>
    <col min="52" max="52" width="11" style="42" customWidth="1"/>
    <col min="53" max="53" width="5.88671875" style="42" customWidth="1"/>
    <col min="54" max="16384" width="9.109375" style="42"/>
  </cols>
  <sheetData>
    <row r="1" spans="1:59" ht="24" customHeight="1">
      <c r="A1" s="76" t="s">
        <v>169</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row>
    <row r="2" spans="1:59">
      <c r="C2" s="44"/>
      <c r="E2" s="5"/>
      <c r="F2" s="5"/>
      <c r="G2" s="5"/>
      <c r="H2" s="5"/>
      <c r="I2" s="5"/>
      <c r="J2" s="5"/>
      <c r="K2" s="5"/>
      <c r="L2" s="5"/>
      <c r="M2" s="5"/>
      <c r="N2" s="5"/>
      <c r="O2" s="5"/>
      <c r="P2" s="44"/>
      <c r="Q2" s="44"/>
      <c r="R2" s="33"/>
      <c r="S2" s="33"/>
      <c r="T2" s="33"/>
      <c r="U2" s="5"/>
      <c r="V2" s="33"/>
      <c r="W2" s="33"/>
      <c r="X2" s="5"/>
      <c r="Y2" s="77"/>
      <c r="Z2" s="77"/>
      <c r="AA2" s="77"/>
      <c r="AB2" s="77"/>
      <c r="AC2" s="77"/>
      <c r="AD2" s="77"/>
      <c r="AE2" s="77"/>
      <c r="AF2" s="33"/>
      <c r="AG2" s="5"/>
      <c r="AH2" s="5"/>
      <c r="AI2" s="33"/>
      <c r="AJ2" s="5"/>
      <c r="AK2" s="5"/>
      <c r="AL2" s="33"/>
      <c r="AM2" s="5"/>
      <c r="AN2" s="5"/>
      <c r="AO2" s="5"/>
      <c r="AP2" s="5"/>
      <c r="AQ2" s="5"/>
      <c r="AR2" s="5"/>
      <c r="AS2" s="5"/>
      <c r="AT2" s="5"/>
      <c r="AU2" s="5"/>
      <c r="AV2" s="5"/>
      <c r="AW2" s="5"/>
      <c r="AX2" s="5"/>
      <c r="AY2" s="34"/>
      <c r="AZ2" s="34"/>
      <c r="BA2" s="34"/>
    </row>
    <row r="3" spans="1:59" ht="12" customHeight="1">
      <c r="D3" s="46"/>
      <c r="E3" s="5"/>
      <c r="F3" s="5"/>
      <c r="G3" s="5"/>
      <c r="H3" s="5"/>
      <c r="I3" s="5"/>
      <c r="J3" s="5"/>
      <c r="K3" s="5"/>
      <c r="L3" s="5"/>
      <c r="M3" s="5"/>
      <c r="N3" s="5"/>
      <c r="O3" s="5"/>
      <c r="P3" s="44"/>
      <c r="Q3" s="44"/>
      <c r="R3" s="33"/>
      <c r="S3" s="33"/>
      <c r="T3" s="33"/>
      <c r="U3" s="5"/>
      <c r="V3" s="33"/>
      <c r="W3" s="33"/>
      <c r="X3" s="5"/>
      <c r="Y3" s="45"/>
      <c r="Z3" s="45"/>
      <c r="AA3" s="45"/>
      <c r="AB3" s="45"/>
      <c r="AC3" s="45"/>
      <c r="AD3" s="45"/>
      <c r="AE3" s="45"/>
      <c r="AF3" s="33"/>
      <c r="AG3" s="5"/>
      <c r="AH3" s="5"/>
      <c r="AI3" s="33"/>
      <c r="AJ3" s="5"/>
      <c r="AK3" s="5"/>
      <c r="AL3" s="33"/>
      <c r="AM3" s="5"/>
      <c r="AN3" s="5"/>
      <c r="AO3" s="5"/>
      <c r="AP3" s="5"/>
      <c r="AQ3" s="5"/>
      <c r="AR3" s="5"/>
      <c r="AS3" s="5"/>
      <c r="AT3" s="5"/>
      <c r="AU3" s="5"/>
      <c r="AV3" s="5"/>
      <c r="AW3" s="5"/>
      <c r="AX3" s="5"/>
      <c r="AY3" s="34"/>
      <c r="AZ3" s="34"/>
      <c r="BA3" s="34"/>
    </row>
    <row r="4" spans="1:59" ht="11.25" customHeight="1">
      <c r="C4" s="44"/>
      <c r="E4" s="5"/>
      <c r="F4" s="5"/>
      <c r="G4" s="5"/>
      <c r="H4" s="5"/>
      <c r="I4" s="5"/>
      <c r="J4" s="5"/>
      <c r="K4" s="5"/>
      <c r="L4" s="5"/>
      <c r="M4" s="5"/>
      <c r="N4" s="5"/>
      <c r="O4" s="5"/>
      <c r="P4" s="44"/>
      <c r="Q4" s="44"/>
      <c r="R4" s="33"/>
      <c r="S4" s="33"/>
      <c r="T4" s="33"/>
      <c r="U4" s="5"/>
      <c r="V4" s="33"/>
      <c r="W4" s="33"/>
      <c r="X4" s="5"/>
      <c r="Y4" s="45"/>
      <c r="Z4" s="45"/>
      <c r="AA4" s="45"/>
      <c r="AB4" s="45"/>
      <c r="AC4" s="45"/>
      <c r="AD4" s="45"/>
      <c r="AE4" s="45"/>
      <c r="AF4" s="33"/>
      <c r="AG4" s="5"/>
      <c r="AH4" s="5"/>
      <c r="AI4" s="33"/>
      <c r="AJ4" s="5"/>
      <c r="AK4" s="5"/>
      <c r="AL4" s="33"/>
      <c r="AM4" s="5"/>
      <c r="AN4" s="5"/>
      <c r="AO4" s="5"/>
      <c r="AP4" s="5"/>
      <c r="AQ4" s="5"/>
      <c r="AR4" s="5"/>
      <c r="AS4" s="5"/>
      <c r="AT4" s="5"/>
      <c r="AU4" s="5"/>
      <c r="AV4" s="5"/>
      <c r="AW4" s="5"/>
      <c r="AX4" s="5"/>
      <c r="AY4" s="34"/>
      <c r="AZ4" s="34"/>
      <c r="BA4" s="34"/>
    </row>
    <row r="5" spans="1:59" ht="24.75" customHeight="1">
      <c r="C5" s="1"/>
      <c r="D5" s="1"/>
      <c r="E5" s="78" t="s">
        <v>168</v>
      </c>
      <c r="F5" s="79"/>
      <c r="G5" s="79"/>
      <c r="H5" s="79"/>
      <c r="I5" s="79"/>
      <c r="J5" s="79"/>
      <c r="K5" s="79"/>
      <c r="L5" s="79"/>
      <c r="M5" s="79"/>
      <c r="N5" s="79"/>
      <c r="O5" s="80"/>
      <c r="P5" s="1"/>
      <c r="Q5" s="4"/>
      <c r="R5" s="81" t="s">
        <v>167</v>
      </c>
      <c r="S5" s="82"/>
      <c r="T5" s="82"/>
      <c r="U5" s="83"/>
      <c r="V5" s="3"/>
      <c r="W5" s="2"/>
      <c r="X5" s="1"/>
      <c r="Y5" s="1"/>
      <c r="Z5" s="1"/>
      <c r="AA5" s="1"/>
      <c r="AB5" s="1"/>
      <c r="AC5" s="1"/>
      <c r="AD5" s="1"/>
      <c r="AE5" s="35"/>
      <c r="AF5" s="91" t="s">
        <v>821</v>
      </c>
      <c r="AG5" s="92"/>
      <c r="AH5" s="92"/>
      <c r="AI5" s="92"/>
      <c r="AJ5" s="92"/>
      <c r="AK5" s="92"/>
      <c r="AL5" s="92"/>
      <c r="AM5" s="92"/>
      <c r="AN5" s="92"/>
      <c r="AO5" s="92"/>
      <c r="AP5" s="92"/>
      <c r="AQ5" s="92"/>
      <c r="AR5" s="92"/>
      <c r="AS5" s="92"/>
      <c r="AT5" s="92"/>
      <c r="AU5" s="92"/>
      <c r="AV5" s="92"/>
      <c r="AW5" s="92"/>
      <c r="AX5" s="92"/>
      <c r="AY5" s="92"/>
      <c r="AZ5" s="92"/>
      <c r="BA5" s="92"/>
      <c r="BB5" s="93"/>
      <c r="BC5" s="93"/>
      <c r="BD5" s="93"/>
      <c r="BE5" s="93"/>
      <c r="BF5" s="93"/>
      <c r="BG5" s="93"/>
    </row>
    <row r="6" spans="1:59" ht="24.9" customHeight="1">
      <c r="A6" s="86" t="s">
        <v>166</v>
      </c>
      <c r="B6" s="87" t="s">
        <v>165</v>
      </c>
      <c r="C6" s="87" t="s">
        <v>164</v>
      </c>
      <c r="D6" s="87" t="s">
        <v>163</v>
      </c>
      <c r="E6" s="85" t="s">
        <v>162</v>
      </c>
      <c r="F6" s="85" t="s">
        <v>161</v>
      </c>
      <c r="G6" s="85" t="s">
        <v>160</v>
      </c>
      <c r="H6" s="85" t="s">
        <v>159</v>
      </c>
      <c r="I6" s="85" t="s">
        <v>158</v>
      </c>
      <c r="J6" s="85" t="s">
        <v>157</v>
      </c>
      <c r="K6" s="84" t="s">
        <v>156</v>
      </c>
      <c r="L6" s="85" t="s">
        <v>155</v>
      </c>
      <c r="M6" s="85" t="s">
        <v>154</v>
      </c>
      <c r="N6" s="85" t="s">
        <v>153</v>
      </c>
      <c r="O6" s="85" t="s">
        <v>152</v>
      </c>
      <c r="P6" s="87" t="s">
        <v>151</v>
      </c>
      <c r="Q6" s="88" t="s">
        <v>150</v>
      </c>
      <c r="R6" s="88" t="s">
        <v>149</v>
      </c>
      <c r="S6" s="87" t="s">
        <v>148</v>
      </c>
      <c r="T6" s="87" t="s">
        <v>147</v>
      </c>
      <c r="U6" s="87" t="s">
        <v>146</v>
      </c>
      <c r="V6" s="89" t="s">
        <v>145</v>
      </c>
      <c r="W6" s="89" t="s">
        <v>144</v>
      </c>
      <c r="X6" s="87" t="s">
        <v>143</v>
      </c>
      <c r="Y6" s="88" t="s">
        <v>142</v>
      </c>
      <c r="Z6" s="88"/>
      <c r="AA6" s="88"/>
      <c r="AB6" s="88" t="s">
        <v>141</v>
      </c>
      <c r="AC6" s="87" t="s">
        <v>140</v>
      </c>
      <c r="AD6" s="88" t="s">
        <v>139</v>
      </c>
      <c r="AE6" s="88" t="s">
        <v>138</v>
      </c>
      <c r="AF6" s="90" t="s">
        <v>137</v>
      </c>
      <c r="AG6" s="90" t="s">
        <v>136</v>
      </c>
      <c r="AH6" s="90"/>
      <c r="AI6" s="90"/>
      <c r="AJ6" s="90" t="s">
        <v>135</v>
      </c>
      <c r="AK6" s="90"/>
      <c r="AL6" s="90"/>
      <c r="AM6" s="90" t="s">
        <v>134</v>
      </c>
      <c r="AN6" s="90"/>
      <c r="AO6" s="90"/>
      <c r="AP6" s="90" t="s">
        <v>133</v>
      </c>
      <c r="AQ6" s="90"/>
      <c r="AR6" s="90"/>
      <c r="AS6" s="90" t="s">
        <v>132</v>
      </c>
      <c r="AT6" s="90"/>
      <c r="AU6" s="90"/>
      <c r="AV6" s="90" t="s">
        <v>131</v>
      </c>
      <c r="AW6" s="90"/>
      <c r="AX6" s="90"/>
      <c r="AY6" s="90" t="s">
        <v>131</v>
      </c>
      <c r="AZ6" s="90"/>
      <c r="BA6" s="90"/>
      <c r="BB6" s="90" t="s">
        <v>131</v>
      </c>
      <c r="BC6" s="90"/>
      <c r="BD6" s="90"/>
      <c r="BE6" s="90" t="s">
        <v>131</v>
      </c>
      <c r="BF6" s="90"/>
      <c r="BG6" s="90"/>
    </row>
    <row r="7" spans="1:59" ht="41.4">
      <c r="A7" s="86"/>
      <c r="B7" s="87"/>
      <c r="C7" s="87"/>
      <c r="D7" s="87"/>
      <c r="E7" s="85"/>
      <c r="F7" s="85"/>
      <c r="G7" s="85"/>
      <c r="H7" s="85"/>
      <c r="I7" s="85"/>
      <c r="J7" s="85"/>
      <c r="K7" s="84"/>
      <c r="L7" s="85"/>
      <c r="M7" s="85"/>
      <c r="N7" s="85"/>
      <c r="O7" s="85"/>
      <c r="P7" s="87"/>
      <c r="Q7" s="88"/>
      <c r="R7" s="88"/>
      <c r="S7" s="87"/>
      <c r="T7" s="87"/>
      <c r="U7" s="87"/>
      <c r="V7" s="89"/>
      <c r="W7" s="89"/>
      <c r="X7" s="87"/>
      <c r="Y7" s="36" t="s">
        <v>130</v>
      </c>
      <c r="Z7" s="36" t="s">
        <v>129</v>
      </c>
      <c r="AA7" s="36" t="s">
        <v>128</v>
      </c>
      <c r="AB7" s="88"/>
      <c r="AC7" s="87"/>
      <c r="AD7" s="88"/>
      <c r="AE7" s="88"/>
      <c r="AF7" s="90"/>
      <c r="AG7" s="32" t="s">
        <v>126</v>
      </c>
      <c r="AH7" s="32" t="s">
        <v>124</v>
      </c>
      <c r="AI7" s="32" t="s">
        <v>123</v>
      </c>
      <c r="AJ7" s="32" t="s">
        <v>127</v>
      </c>
      <c r="AK7" s="32" t="s">
        <v>124</v>
      </c>
      <c r="AL7" s="32" t="s">
        <v>123</v>
      </c>
      <c r="AM7" s="32" t="s">
        <v>126</v>
      </c>
      <c r="AN7" s="32" t="s">
        <v>124</v>
      </c>
      <c r="AO7" s="32" t="s">
        <v>123</v>
      </c>
      <c r="AP7" s="32" t="s">
        <v>126</v>
      </c>
      <c r="AQ7" s="32" t="s">
        <v>124</v>
      </c>
      <c r="AR7" s="32" t="s">
        <v>123</v>
      </c>
      <c r="AS7" s="32" t="s">
        <v>126</v>
      </c>
      <c r="AT7" s="32" t="s">
        <v>124</v>
      </c>
      <c r="AU7" s="32" t="s">
        <v>123</v>
      </c>
      <c r="AV7" s="32" t="s">
        <v>125</v>
      </c>
      <c r="AW7" s="32" t="s">
        <v>124</v>
      </c>
      <c r="AX7" s="32" t="s">
        <v>123</v>
      </c>
      <c r="AY7" s="32" t="s">
        <v>125</v>
      </c>
      <c r="AZ7" s="32" t="s">
        <v>124</v>
      </c>
      <c r="BA7" s="32" t="s">
        <v>123</v>
      </c>
      <c r="BB7" s="32" t="s">
        <v>125</v>
      </c>
      <c r="BC7" s="32" t="s">
        <v>124</v>
      </c>
      <c r="BD7" s="32" t="s">
        <v>123</v>
      </c>
      <c r="BE7" s="32" t="s">
        <v>125</v>
      </c>
      <c r="BF7" s="32" t="s">
        <v>124</v>
      </c>
      <c r="BG7" s="32" t="s">
        <v>123</v>
      </c>
    </row>
    <row r="8" spans="1:59" s="48" customFormat="1">
      <c r="A8" s="47">
        <v>1</v>
      </c>
      <c r="B8" s="47">
        <v>2</v>
      </c>
      <c r="C8" s="47">
        <v>3</v>
      </c>
      <c r="D8" s="47">
        <v>4</v>
      </c>
      <c r="E8" s="47">
        <v>5</v>
      </c>
      <c r="F8" s="47">
        <v>6</v>
      </c>
      <c r="G8" s="47">
        <v>7</v>
      </c>
      <c r="H8" s="47">
        <v>8</v>
      </c>
      <c r="I8" s="47">
        <v>9</v>
      </c>
      <c r="J8" s="47">
        <v>10</v>
      </c>
      <c r="K8" s="47">
        <v>11</v>
      </c>
      <c r="L8" s="47">
        <v>12</v>
      </c>
      <c r="M8" s="47">
        <v>13</v>
      </c>
      <c r="N8" s="47">
        <v>14</v>
      </c>
      <c r="O8" s="47">
        <v>15</v>
      </c>
      <c r="P8" s="47">
        <v>16</v>
      </c>
      <c r="Q8" s="47">
        <v>17</v>
      </c>
      <c r="R8" s="47">
        <v>18</v>
      </c>
      <c r="S8" s="47">
        <v>19</v>
      </c>
      <c r="T8" s="47">
        <v>20</v>
      </c>
      <c r="U8" s="47">
        <v>21</v>
      </c>
      <c r="V8" s="47">
        <v>22</v>
      </c>
      <c r="W8" s="47">
        <v>23</v>
      </c>
      <c r="X8" s="47">
        <v>24</v>
      </c>
      <c r="Y8" s="47">
        <v>25</v>
      </c>
      <c r="Z8" s="47">
        <v>26</v>
      </c>
      <c r="AA8" s="47">
        <v>27</v>
      </c>
      <c r="AB8" s="47">
        <v>28</v>
      </c>
      <c r="AC8" s="47">
        <v>29</v>
      </c>
      <c r="AD8" s="47">
        <v>30</v>
      </c>
      <c r="AE8" s="47">
        <v>31</v>
      </c>
      <c r="AF8" s="47">
        <v>32</v>
      </c>
      <c r="AG8" s="47">
        <v>33</v>
      </c>
      <c r="AH8" s="47">
        <v>34</v>
      </c>
      <c r="AI8" s="47">
        <v>35</v>
      </c>
      <c r="AJ8" s="47">
        <v>36</v>
      </c>
      <c r="AK8" s="47">
        <v>37</v>
      </c>
      <c r="AL8" s="47">
        <v>38</v>
      </c>
      <c r="AM8" s="47">
        <v>39</v>
      </c>
      <c r="AN8" s="47">
        <v>40</v>
      </c>
      <c r="AO8" s="47">
        <v>41</v>
      </c>
      <c r="AP8" s="47">
        <v>42</v>
      </c>
      <c r="AQ8" s="47">
        <v>43</v>
      </c>
      <c r="AR8" s="47">
        <v>44</v>
      </c>
      <c r="AS8" s="47">
        <v>45</v>
      </c>
      <c r="AT8" s="47">
        <v>46</v>
      </c>
      <c r="AU8" s="47">
        <v>47</v>
      </c>
      <c r="AV8" s="47">
        <v>48</v>
      </c>
      <c r="AW8" s="47">
        <v>49</v>
      </c>
      <c r="AX8" s="47">
        <v>50</v>
      </c>
      <c r="AY8" s="47">
        <v>51</v>
      </c>
      <c r="AZ8" s="47">
        <v>52</v>
      </c>
      <c r="BA8" s="37">
        <v>53</v>
      </c>
      <c r="BB8" s="52">
        <v>54</v>
      </c>
      <c r="BC8" s="52">
        <v>55</v>
      </c>
      <c r="BD8" s="52">
        <v>56</v>
      </c>
      <c r="BE8" s="52">
        <v>57</v>
      </c>
      <c r="BF8" s="52">
        <v>58</v>
      </c>
      <c r="BG8" s="52">
        <v>59</v>
      </c>
    </row>
    <row r="9" spans="1:59" s="41" customFormat="1" ht="54" customHeight="1">
      <c r="A9" s="38">
        <v>1510</v>
      </c>
      <c r="B9" s="39" t="s">
        <v>0</v>
      </c>
      <c r="C9" s="53">
        <v>8</v>
      </c>
      <c r="D9" s="55" t="s">
        <v>18</v>
      </c>
      <c r="E9" s="39" t="s">
        <v>31</v>
      </c>
      <c r="F9" s="53">
        <v>10756</v>
      </c>
      <c r="G9" s="39" t="s">
        <v>122</v>
      </c>
      <c r="H9" s="53">
        <v>2018</v>
      </c>
      <c r="I9" s="39" t="s">
        <v>121</v>
      </c>
      <c r="J9" s="57">
        <v>66270.86</v>
      </c>
      <c r="K9" s="53" t="s">
        <v>64</v>
      </c>
      <c r="L9" s="39" t="s">
        <v>120</v>
      </c>
      <c r="M9" s="39" t="s">
        <v>119</v>
      </c>
      <c r="N9" s="39" t="s">
        <v>118</v>
      </c>
      <c r="O9" s="39" t="s">
        <v>117</v>
      </c>
      <c r="P9" s="59">
        <v>1180026</v>
      </c>
      <c r="Q9" s="60">
        <v>0</v>
      </c>
      <c r="R9" s="61">
        <v>0</v>
      </c>
      <c r="S9" s="61">
        <v>0</v>
      </c>
      <c r="T9" s="60">
        <v>31.89</v>
      </c>
      <c r="U9" s="61">
        <f t="shared" ref="U9:U35" si="0">T9+S9</f>
        <v>31.89</v>
      </c>
      <c r="V9" s="62">
        <v>100</v>
      </c>
      <c r="W9" s="62">
        <v>100</v>
      </c>
      <c r="X9" s="63" t="s">
        <v>1</v>
      </c>
      <c r="Y9" s="59">
        <v>6</v>
      </c>
      <c r="Z9" s="59">
        <v>1</v>
      </c>
      <c r="AA9" s="59">
        <v>1</v>
      </c>
      <c r="AB9" s="59">
        <v>23</v>
      </c>
      <c r="AC9" s="59">
        <v>80</v>
      </c>
      <c r="AD9" s="59">
        <v>13.11</v>
      </c>
      <c r="AE9" s="59">
        <v>2</v>
      </c>
      <c r="AF9" s="59">
        <v>100</v>
      </c>
      <c r="AG9" s="64" t="s">
        <v>797</v>
      </c>
      <c r="AH9" s="64" t="s">
        <v>798</v>
      </c>
      <c r="AI9" s="69">
        <v>10</v>
      </c>
      <c r="AJ9" s="64" t="s">
        <v>10</v>
      </c>
      <c r="AK9" s="64" t="s">
        <v>799</v>
      </c>
      <c r="AL9" s="69">
        <v>10</v>
      </c>
      <c r="AM9" s="64" t="s">
        <v>800</v>
      </c>
      <c r="AN9" s="64" t="s">
        <v>801</v>
      </c>
      <c r="AO9" s="70">
        <v>10</v>
      </c>
      <c r="AP9" s="71" t="s">
        <v>802</v>
      </c>
      <c r="AQ9" s="72" t="s">
        <v>803</v>
      </c>
      <c r="AR9" s="69">
        <v>10</v>
      </c>
      <c r="AS9" s="65" t="s">
        <v>804</v>
      </c>
      <c r="AT9" s="65" t="s">
        <v>805</v>
      </c>
      <c r="AU9" s="65">
        <v>10</v>
      </c>
      <c r="AV9" s="65" t="s">
        <v>783</v>
      </c>
      <c r="AW9" s="65" t="s">
        <v>806</v>
      </c>
      <c r="AX9" s="66">
        <v>10</v>
      </c>
      <c r="AY9" s="65" t="s">
        <v>18</v>
      </c>
      <c r="AZ9" s="65" t="s">
        <v>31</v>
      </c>
      <c r="BA9" s="66">
        <v>20</v>
      </c>
      <c r="BB9" s="64" t="s">
        <v>807</v>
      </c>
      <c r="BC9" s="67"/>
      <c r="BD9" s="67">
        <v>20</v>
      </c>
      <c r="BE9" s="63"/>
      <c r="BF9" s="63"/>
      <c r="BG9" s="63"/>
    </row>
    <row r="10" spans="1:59" s="41" customFormat="1" ht="54" customHeight="1">
      <c r="A10" s="38">
        <v>1510</v>
      </c>
      <c r="B10" s="39" t="s">
        <v>0</v>
      </c>
      <c r="C10" s="53">
        <v>7</v>
      </c>
      <c r="D10" s="55" t="s">
        <v>18</v>
      </c>
      <c r="E10" s="39" t="s">
        <v>17</v>
      </c>
      <c r="F10" s="53">
        <v>18697</v>
      </c>
      <c r="G10" s="39" t="s">
        <v>116</v>
      </c>
      <c r="H10" s="53">
        <v>2002</v>
      </c>
      <c r="I10" s="39" t="s">
        <v>115</v>
      </c>
      <c r="J10" s="57">
        <v>75112.67</v>
      </c>
      <c r="K10" s="53" t="s">
        <v>114</v>
      </c>
      <c r="L10" s="39" t="s">
        <v>35</v>
      </c>
      <c r="M10" s="39" t="s">
        <v>34</v>
      </c>
      <c r="N10" s="39" t="s">
        <v>57</v>
      </c>
      <c r="O10" s="39" t="s">
        <v>56</v>
      </c>
      <c r="P10" s="59">
        <v>1020020</v>
      </c>
      <c r="Q10" s="60">
        <f t="shared" ref="Q10:Q17" si="1">S10</f>
        <v>14.36</v>
      </c>
      <c r="R10" s="61">
        <v>0</v>
      </c>
      <c r="S10" s="60">
        <v>14.36</v>
      </c>
      <c r="T10" s="60">
        <v>31.89</v>
      </c>
      <c r="U10" s="61">
        <f t="shared" si="0"/>
        <v>46.25</v>
      </c>
      <c r="V10" s="62">
        <v>67.3</v>
      </c>
      <c r="W10" s="62">
        <v>100</v>
      </c>
      <c r="X10" s="63" t="s">
        <v>1</v>
      </c>
      <c r="Y10" s="59">
        <v>3</v>
      </c>
      <c r="Z10" s="59">
        <v>11</v>
      </c>
      <c r="AA10" s="59">
        <v>5</v>
      </c>
      <c r="AB10" s="59">
        <v>4</v>
      </c>
      <c r="AC10" s="59">
        <v>298</v>
      </c>
      <c r="AD10" s="59">
        <v>18.829999999999998</v>
      </c>
      <c r="AE10" s="59">
        <v>5</v>
      </c>
      <c r="AF10" s="59">
        <v>100</v>
      </c>
      <c r="AG10" s="59"/>
      <c r="AH10" s="59"/>
      <c r="AI10" s="59"/>
      <c r="AJ10" s="63"/>
      <c r="AK10" s="63"/>
      <c r="AL10" s="63"/>
      <c r="AM10" s="63"/>
      <c r="AN10" s="63"/>
      <c r="AO10" s="63"/>
      <c r="AP10" s="63"/>
      <c r="AQ10" s="63"/>
      <c r="AR10" s="63"/>
      <c r="AS10" s="63"/>
      <c r="AT10" s="63"/>
      <c r="AU10" s="63"/>
      <c r="AV10" s="64" t="s">
        <v>808</v>
      </c>
      <c r="AW10" s="64" t="s">
        <v>809</v>
      </c>
      <c r="AX10" s="65">
        <v>100</v>
      </c>
      <c r="AY10" s="63"/>
      <c r="AZ10" s="63"/>
      <c r="BA10" s="63"/>
      <c r="BB10" s="63"/>
      <c r="BC10" s="63"/>
      <c r="BD10" s="63"/>
      <c r="BE10" s="63"/>
      <c r="BF10" s="63"/>
      <c r="BG10" s="63"/>
    </row>
    <row r="11" spans="1:59" s="41" customFormat="1" ht="54" customHeight="1">
      <c r="A11" s="38">
        <v>1510</v>
      </c>
      <c r="B11" s="39" t="s">
        <v>0</v>
      </c>
      <c r="C11" s="53">
        <v>3</v>
      </c>
      <c r="D11" s="55" t="s">
        <v>10</v>
      </c>
      <c r="E11" s="39" t="s">
        <v>9</v>
      </c>
      <c r="F11" s="53">
        <v>50196</v>
      </c>
      <c r="G11" s="39" t="s">
        <v>113</v>
      </c>
      <c r="H11" s="53">
        <v>2006</v>
      </c>
      <c r="I11" s="39" t="s">
        <v>112</v>
      </c>
      <c r="J11" s="57">
        <v>50492.4</v>
      </c>
      <c r="K11" s="53" t="s">
        <v>111</v>
      </c>
      <c r="L11" s="39" t="s">
        <v>92</v>
      </c>
      <c r="M11" s="39" t="s">
        <v>4</v>
      </c>
      <c r="N11" s="39" t="s">
        <v>110</v>
      </c>
      <c r="O11" s="39" t="s">
        <v>109</v>
      </c>
      <c r="P11" s="59">
        <v>1070007</v>
      </c>
      <c r="Q11" s="60">
        <f t="shared" si="1"/>
        <v>14.36</v>
      </c>
      <c r="R11" s="61">
        <v>0</v>
      </c>
      <c r="S11" s="60">
        <v>14.36</v>
      </c>
      <c r="T11" s="60">
        <v>31.89</v>
      </c>
      <c r="U11" s="61">
        <f t="shared" si="0"/>
        <v>46.25</v>
      </c>
      <c r="V11" s="62">
        <v>0</v>
      </c>
      <c r="W11" s="62">
        <v>100</v>
      </c>
      <c r="X11" s="63" t="s">
        <v>1</v>
      </c>
      <c r="Y11" s="59">
        <v>4</v>
      </c>
      <c r="Z11" s="59">
        <v>3</v>
      </c>
      <c r="AA11" s="59">
        <v>3</v>
      </c>
      <c r="AB11" s="59">
        <v>17</v>
      </c>
      <c r="AC11" s="59">
        <v>72</v>
      </c>
      <c r="AD11" s="59">
        <v>14.41</v>
      </c>
      <c r="AE11" s="59">
        <v>5</v>
      </c>
      <c r="AF11" s="59">
        <v>0</v>
      </c>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row>
    <row r="12" spans="1:59" s="41" customFormat="1" ht="54" customHeight="1">
      <c r="A12" s="38">
        <v>1510</v>
      </c>
      <c r="B12" s="39" t="s">
        <v>0</v>
      </c>
      <c r="C12" s="53">
        <v>3</v>
      </c>
      <c r="D12" s="55" t="s">
        <v>10</v>
      </c>
      <c r="E12" s="39" t="s">
        <v>9</v>
      </c>
      <c r="F12" s="53">
        <v>50196</v>
      </c>
      <c r="G12" s="39" t="s">
        <v>108</v>
      </c>
      <c r="H12" s="53">
        <v>2008</v>
      </c>
      <c r="I12" s="39" t="s">
        <v>107</v>
      </c>
      <c r="J12" s="57">
        <v>28315</v>
      </c>
      <c r="K12" s="53" t="s">
        <v>98</v>
      </c>
      <c r="L12" s="39" t="s">
        <v>92</v>
      </c>
      <c r="M12" s="39" t="s">
        <v>4</v>
      </c>
      <c r="N12" s="39" t="s">
        <v>106</v>
      </c>
      <c r="O12" s="39" t="s">
        <v>105</v>
      </c>
      <c r="P12" s="59">
        <v>1080098</v>
      </c>
      <c r="Q12" s="60">
        <f t="shared" si="1"/>
        <v>14.36</v>
      </c>
      <c r="R12" s="61">
        <v>0</v>
      </c>
      <c r="S12" s="60">
        <v>14.36</v>
      </c>
      <c r="T12" s="60">
        <v>31.89</v>
      </c>
      <c r="U12" s="61">
        <f t="shared" si="0"/>
        <v>46.25</v>
      </c>
      <c r="V12" s="62">
        <v>0</v>
      </c>
      <c r="W12" s="62">
        <v>100</v>
      </c>
      <c r="X12" s="63" t="s">
        <v>1</v>
      </c>
      <c r="Y12" s="59">
        <v>4</v>
      </c>
      <c r="Z12" s="59">
        <v>3</v>
      </c>
      <c r="AA12" s="59">
        <v>3</v>
      </c>
      <c r="AB12" s="59">
        <v>60</v>
      </c>
      <c r="AC12" s="59">
        <v>45</v>
      </c>
      <c r="AD12" s="59">
        <v>20.78</v>
      </c>
      <c r="AE12" s="59">
        <v>5</v>
      </c>
      <c r="AF12" s="59">
        <v>0</v>
      </c>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s="41" customFormat="1" ht="54" customHeight="1">
      <c r="A13" s="38">
        <v>1510</v>
      </c>
      <c r="B13" s="39" t="s">
        <v>0</v>
      </c>
      <c r="C13" s="53">
        <v>3</v>
      </c>
      <c r="D13" s="55" t="s">
        <v>10</v>
      </c>
      <c r="E13" s="39" t="s">
        <v>9</v>
      </c>
      <c r="F13" s="53">
        <v>50196</v>
      </c>
      <c r="G13" s="39" t="s">
        <v>104</v>
      </c>
      <c r="H13" s="53">
        <v>2008</v>
      </c>
      <c r="I13" s="39" t="s">
        <v>103</v>
      </c>
      <c r="J13" s="57">
        <v>41563</v>
      </c>
      <c r="K13" s="53" t="s">
        <v>98</v>
      </c>
      <c r="L13" s="39" t="s">
        <v>92</v>
      </c>
      <c r="M13" s="39" t="s">
        <v>4</v>
      </c>
      <c r="N13" s="39" t="s">
        <v>102</v>
      </c>
      <c r="O13" s="39" t="s">
        <v>101</v>
      </c>
      <c r="P13" s="59">
        <v>1080099</v>
      </c>
      <c r="Q13" s="60">
        <f t="shared" si="1"/>
        <v>14.36</v>
      </c>
      <c r="R13" s="61">
        <v>0</v>
      </c>
      <c r="S13" s="60">
        <v>14.36</v>
      </c>
      <c r="T13" s="60">
        <v>31.89</v>
      </c>
      <c r="U13" s="61">
        <f t="shared" si="0"/>
        <v>46.25</v>
      </c>
      <c r="V13" s="62">
        <v>0</v>
      </c>
      <c r="W13" s="62">
        <v>100</v>
      </c>
      <c r="X13" s="63" t="s">
        <v>1</v>
      </c>
      <c r="Y13" s="59">
        <v>4</v>
      </c>
      <c r="Z13" s="59">
        <v>7</v>
      </c>
      <c r="AA13" s="59">
        <v>2</v>
      </c>
      <c r="AB13" s="59">
        <v>60</v>
      </c>
      <c r="AC13" s="59">
        <v>45</v>
      </c>
      <c r="AD13" s="59">
        <v>14.41</v>
      </c>
      <c r="AE13" s="59">
        <v>5</v>
      </c>
      <c r="AF13" s="59">
        <v>0</v>
      </c>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row>
    <row r="14" spans="1:59" s="41" customFormat="1" ht="54" customHeight="1">
      <c r="A14" s="38">
        <v>1510</v>
      </c>
      <c r="B14" s="39" t="s">
        <v>0</v>
      </c>
      <c r="C14" s="53">
        <v>3</v>
      </c>
      <c r="D14" s="55" t="s">
        <v>10</v>
      </c>
      <c r="E14" s="39" t="s">
        <v>9</v>
      </c>
      <c r="F14" s="53">
        <v>50196</v>
      </c>
      <c r="G14" s="39" t="s">
        <v>100</v>
      </c>
      <c r="H14" s="53">
        <v>2008</v>
      </c>
      <c r="I14" s="39" t="s">
        <v>99</v>
      </c>
      <c r="J14" s="57">
        <v>46847</v>
      </c>
      <c r="K14" s="53" t="s">
        <v>98</v>
      </c>
      <c r="L14" s="39" t="s">
        <v>92</v>
      </c>
      <c r="M14" s="39" t="s">
        <v>4</v>
      </c>
      <c r="N14" s="39" t="s">
        <v>97</v>
      </c>
      <c r="O14" s="39" t="s">
        <v>96</v>
      </c>
      <c r="P14" s="59">
        <v>1080100</v>
      </c>
      <c r="Q14" s="60">
        <f t="shared" si="1"/>
        <v>14.36</v>
      </c>
      <c r="R14" s="61">
        <v>0</v>
      </c>
      <c r="S14" s="60">
        <v>14.36</v>
      </c>
      <c r="T14" s="60">
        <v>31.89</v>
      </c>
      <c r="U14" s="61">
        <f t="shared" si="0"/>
        <v>46.25</v>
      </c>
      <c r="V14" s="62">
        <v>55.4</v>
      </c>
      <c r="W14" s="62">
        <v>100</v>
      </c>
      <c r="X14" s="63" t="s">
        <v>1</v>
      </c>
      <c r="Y14" s="59">
        <v>4</v>
      </c>
      <c r="Z14" s="59">
        <v>7</v>
      </c>
      <c r="AA14" s="59">
        <v>2</v>
      </c>
      <c r="AB14" s="59">
        <v>60</v>
      </c>
      <c r="AC14" s="59">
        <v>45</v>
      </c>
      <c r="AD14" s="59">
        <v>18.64</v>
      </c>
      <c r="AE14" s="59">
        <v>5</v>
      </c>
      <c r="AF14" s="59">
        <v>25</v>
      </c>
      <c r="AG14" s="59"/>
      <c r="AH14" s="59"/>
      <c r="AI14" s="59"/>
      <c r="AJ14" s="63"/>
      <c r="AK14" s="63"/>
      <c r="AL14" s="63"/>
      <c r="AM14" s="63"/>
      <c r="AN14" s="63"/>
      <c r="AO14" s="63"/>
      <c r="AP14" s="63"/>
      <c r="AQ14" s="63"/>
      <c r="AR14" s="63"/>
      <c r="AS14" s="63"/>
      <c r="AT14" s="63"/>
      <c r="AU14" s="63"/>
      <c r="AV14" s="64" t="s">
        <v>810</v>
      </c>
      <c r="AW14" s="64" t="s">
        <v>9</v>
      </c>
      <c r="AX14" s="64">
        <v>100</v>
      </c>
      <c r="AY14" s="63"/>
      <c r="AZ14" s="63"/>
      <c r="BA14" s="63"/>
      <c r="BB14" s="63"/>
      <c r="BC14" s="63"/>
      <c r="BD14" s="63"/>
      <c r="BE14" s="63"/>
      <c r="BF14" s="63"/>
      <c r="BG14" s="63"/>
    </row>
    <row r="15" spans="1:59" s="41" customFormat="1" ht="54" customHeight="1">
      <c r="A15" s="38">
        <v>1510</v>
      </c>
      <c r="B15" s="39" t="s">
        <v>0</v>
      </c>
      <c r="C15" s="53">
        <v>3</v>
      </c>
      <c r="D15" s="55" t="s">
        <v>10</v>
      </c>
      <c r="E15" s="39" t="s">
        <v>9</v>
      </c>
      <c r="F15" s="53">
        <v>50196</v>
      </c>
      <c r="G15" s="39" t="s">
        <v>95</v>
      </c>
      <c r="H15" s="53">
        <v>2014</v>
      </c>
      <c r="I15" s="39" t="s">
        <v>94</v>
      </c>
      <c r="J15" s="57">
        <v>20620</v>
      </c>
      <c r="K15" s="53" t="s">
        <v>93</v>
      </c>
      <c r="L15" s="39" t="s">
        <v>92</v>
      </c>
      <c r="M15" s="39" t="s">
        <v>4</v>
      </c>
      <c r="N15" s="39" t="s">
        <v>91</v>
      </c>
      <c r="O15" s="39" t="s">
        <v>90</v>
      </c>
      <c r="P15" s="59">
        <v>1140004</v>
      </c>
      <c r="Q15" s="60">
        <f t="shared" si="1"/>
        <v>14.36</v>
      </c>
      <c r="R15" s="61">
        <v>0</v>
      </c>
      <c r="S15" s="60">
        <v>14.36</v>
      </c>
      <c r="T15" s="60">
        <v>31.89</v>
      </c>
      <c r="U15" s="61">
        <f t="shared" si="0"/>
        <v>46.25</v>
      </c>
      <c r="V15" s="62">
        <v>0</v>
      </c>
      <c r="W15" s="62">
        <v>100</v>
      </c>
      <c r="X15" s="63" t="s">
        <v>1</v>
      </c>
      <c r="Y15" s="59">
        <v>4</v>
      </c>
      <c r="Z15" s="59">
        <v>7</v>
      </c>
      <c r="AA15" s="59">
        <v>2</v>
      </c>
      <c r="AB15" s="59">
        <v>60</v>
      </c>
      <c r="AC15" s="59"/>
      <c r="AD15" s="59">
        <v>20.78</v>
      </c>
      <c r="AE15" s="59">
        <v>5</v>
      </c>
      <c r="AF15" s="59">
        <v>0</v>
      </c>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row>
    <row r="16" spans="1:59" s="41" customFormat="1" ht="54" customHeight="1">
      <c r="A16" s="38">
        <v>1510</v>
      </c>
      <c r="B16" s="39" t="s">
        <v>0</v>
      </c>
      <c r="C16" s="53">
        <v>3</v>
      </c>
      <c r="D16" s="55" t="s">
        <v>10</v>
      </c>
      <c r="E16" s="39" t="s">
        <v>9</v>
      </c>
      <c r="F16" s="53">
        <v>50196</v>
      </c>
      <c r="G16" s="39" t="s">
        <v>89</v>
      </c>
      <c r="H16" s="53">
        <v>2018</v>
      </c>
      <c r="I16" s="39" t="s">
        <v>88</v>
      </c>
      <c r="J16" s="57">
        <v>80681.759999999995</v>
      </c>
      <c r="K16" s="53" t="s">
        <v>64</v>
      </c>
      <c r="L16" s="39" t="s">
        <v>5</v>
      </c>
      <c r="M16" s="39" t="s">
        <v>4</v>
      </c>
      <c r="N16" s="39" t="s">
        <v>87</v>
      </c>
      <c r="O16" s="39" t="s">
        <v>86</v>
      </c>
      <c r="P16" s="59">
        <v>1180016</v>
      </c>
      <c r="Q16" s="60">
        <f t="shared" si="1"/>
        <v>14.36</v>
      </c>
      <c r="R16" s="61">
        <v>0</v>
      </c>
      <c r="S16" s="60">
        <v>14.36</v>
      </c>
      <c r="T16" s="60">
        <v>31.89</v>
      </c>
      <c r="U16" s="61">
        <f t="shared" si="0"/>
        <v>46.25</v>
      </c>
      <c r="V16" s="62">
        <v>74</v>
      </c>
      <c r="W16" s="62">
        <v>100</v>
      </c>
      <c r="X16" s="63" t="s">
        <v>1</v>
      </c>
      <c r="Y16" s="59">
        <v>4</v>
      </c>
      <c r="Z16" s="59">
        <v>7</v>
      </c>
      <c r="AA16" s="59">
        <v>2</v>
      </c>
      <c r="AB16" s="59">
        <v>60</v>
      </c>
      <c r="AC16" s="59">
        <v>198</v>
      </c>
      <c r="AD16" s="59">
        <v>20.78</v>
      </c>
      <c r="AE16" s="59">
        <v>5</v>
      </c>
      <c r="AF16" s="59">
        <v>34</v>
      </c>
      <c r="AG16" s="64"/>
      <c r="AH16" s="64"/>
      <c r="AI16" s="64"/>
      <c r="AJ16" s="63"/>
      <c r="AK16" s="63"/>
      <c r="AL16" s="63"/>
      <c r="AM16" s="63"/>
      <c r="AN16" s="63"/>
      <c r="AO16" s="63"/>
      <c r="AP16" s="63"/>
      <c r="AQ16" s="63"/>
      <c r="AR16" s="63"/>
      <c r="AS16" s="63"/>
      <c r="AT16" s="63"/>
      <c r="AU16" s="63"/>
      <c r="AV16" s="64" t="s">
        <v>810</v>
      </c>
      <c r="AW16" s="64" t="s">
        <v>9</v>
      </c>
      <c r="AX16" s="64">
        <v>100</v>
      </c>
      <c r="AY16" s="63"/>
      <c r="AZ16" s="63"/>
      <c r="BA16" s="63"/>
      <c r="BB16" s="63"/>
      <c r="BC16" s="63"/>
      <c r="BD16" s="63"/>
      <c r="BE16" s="63"/>
      <c r="BF16" s="63"/>
      <c r="BG16" s="63"/>
    </row>
    <row r="17" spans="1:59" s="41" customFormat="1" ht="54" customHeight="1">
      <c r="A17" s="38">
        <v>1510</v>
      </c>
      <c r="B17" s="39" t="s">
        <v>0</v>
      </c>
      <c r="C17" s="53">
        <v>7</v>
      </c>
      <c r="D17" s="55" t="s">
        <v>18</v>
      </c>
      <c r="E17" s="39" t="s">
        <v>17</v>
      </c>
      <c r="F17" s="53">
        <v>18697</v>
      </c>
      <c r="G17" s="39" t="s">
        <v>85</v>
      </c>
      <c r="H17" s="53">
        <v>2018</v>
      </c>
      <c r="I17" s="39" t="s">
        <v>84</v>
      </c>
      <c r="J17" s="57">
        <v>71412.820000000007</v>
      </c>
      <c r="K17" s="53" t="s">
        <v>64</v>
      </c>
      <c r="L17" s="39" t="s">
        <v>35</v>
      </c>
      <c r="M17" s="39" t="s">
        <v>34</v>
      </c>
      <c r="N17" s="39" t="s">
        <v>57</v>
      </c>
      <c r="O17" s="39" t="s">
        <v>56</v>
      </c>
      <c r="P17" s="59">
        <v>1180034</v>
      </c>
      <c r="Q17" s="60">
        <f t="shared" si="1"/>
        <v>14.36</v>
      </c>
      <c r="R17" s="61">
        <v>0</v>
      </c>
      <c r="S17" s="60">
        <v>14.36</v>
      </c>
      <c r="T17" s="60">
        <v>31.89</v>
      </c>
      <c r="U17" s="61">
        <f t="shared" si="0"/>
        <v>46.25</v>
      </c>
      <c r="V17" s="62">
        <v>27.2</v>
      </c>
      <c r="W17" s="61">
        <v>100</v>
      </c>
      <c r="X17" s="63" t="s">
        <v>1</v>
      </c>
      <c r="Y17" s="59">
        <v>3</v>
      </c>
      <c r="Z17" s="59">
        <v>11</v>
      </c>
      <c r="AA17" s="59">
        <v>5</v>
      </c>
      <c r="AB17" s="59">
        <v>4</v>
      </c>
      <c r="AC17" s="59">
        <v>194</v>
      </c>
      <c r="AD17" s="59">
        <v>18.829999999999998</v>
      </c>
      <c r="AE17" s="59">
        <v>5</v>
      </c>
      <c r="AF17" s="59"/>
      <c r="AG17" s="59"/>
      <c r="AH17" s="59"/>
      <c r="AI17" s="59"/>
      <c r="AJ17" s="63"/>
      <c r="AK17" s="63"/>
      <c r="AL17" s="63"/>
      <c r="AM17" s="63"/>
      <c r="AN17" s="63"/>
      <c r="AO17" s="63"/>
      <c r="AP17" s="63"/>
      <c r="AQ17" s="63"/>
      <c r="AR17" s="63"/>
      <c r="AS17" s="63"/>
      <c r="AT17" s="63"/>
      <c r="AU17" s="63"/>
      <c r="AV17" s="59"/>
      <c r="AW17" s="59"/>
      <c r="AX17" s="59"/>
      <c r="AY17" s="63"/>
      <c r="AZ17" s="63"/>
      <c r="BA17" s="63"/>
      <c r="BB17" s="63"/>
      <c r="BC17" s="63"/>
      <c r="BD17" s="63"/>
      <c r="BE17" s="63"/>
      <c r="BF17" s="63"/>
      <c r="BG17" s="63"/>
    </row>
    <row r="18" spans="1:59" s="41" customFormat="1" ht="54" customHeight="1">
      <c r="A18" s="38">
        <v>1510</v>
      </c>
      <c r="B18" s="39" t="s">
        <v>0</v>
      </c>
      <c r="C18" s="53">
        <v>8</v>
      </c>
      <c r="D18" s="55" t="s">
        <v>18</v>
      </c>
      <c r="E18" s="39" t="s">
        <v>31</v>
      </c>
      <c r="F18" s="53">
        <v>10756</v>
      </c>
      <c r="G18" s="39" t="s">
        <v>83</v>
      </c>
      <c r="H18" s="53">
        <v>2020</v>
      </c>
      <c r="I18" s="39" t="s">
        <v>82</v>
      </c>
      <c r="J18" s="57">
        <v>113315</v>
      </c>
      <c r="K18" s="53" t="s">
        <v>36</v>
      </c>
      <c r="L18" s="39" t="s">
        <v>81</v>
      </c>
      <c r="M18" s="39" t="s">
        <v>80</v>
      </c>
      <c r="N18" s="39" t="s">
        <v>79</v>
      </c>
      <c r="O18" s="39" t="s">
        <v>78</v>
      </c>
      <c r="P18" s="59">
        <v>1200003</v>
      </c>
      <c r="Q18" s="60">
        <v>0</v>
      </c>
      <c r="R18" s="61">
        <v>0</v>
      </c>
      <c r="S18" s="61">
        <v>0</v>
      </c>
      <c r="T18" s="60">
        <v>31.89</v>
      </c>
      <c r="U18" s="61">
        <f t="shared" si="0"/>
        <v>31.89</v>
      </c>
      <c r="V18" s="62">
        <v>100</v>
      </c>
      <c r="W18" s="61">
        <v>100</v>
      </c>
      <c r="X18" s="63" t="s">
        <v>1</v>
      </c>
      <c r="Y18" s="59">
        <v>6</v>
      </c>
      <c r="Z18" s="59">
        <v>1</v>
      </c>
      <c r="AA18" s="59">
        <v>5</v>
      </c>
      <c r="AB18" s="59">
        <v>25</v>
      </c>
      <c r="AC18" s="59">
        <v>71</v>
      </c>
      <c r="AD18" s="59">
        <v>0</v>
      </c>
      <c r="AE18" s="59">
        <v>5</v>
      </c>
      <c r="AF18" s="59">
        <v>100</v>
      </c>
      <c r="AG18" s="64" t="s">
        <v>18</v>
      </c>
      <c r="AH18" s="64" t="s">
        <v>31</v>
      </c>
      <c r="AI18" s="64">
        <v>100</v>
      </c>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row>
    <row r="19" spans="1:59" s="41" customFormat="1" ht="54" customHeight="1">
      <c r="A19" s="38">
        <v>1510</v>
      </c>
      <c r="B19" s="39" t="s">
        <v>0</v>
      </c>
      <c r="C19" s="53">
        <v>3</v>
      </c>
      <c r="D19" s="55" t="s">
        <v>10</v>
      </c>
      <c r="E19" s="39" t="s">
        <v>9</v>
      </c>
      <c r="F19" s="53">
        <v>50196</v>
      </c>
      <c r="G19" s="39" t="s">
        <v>77</v>
      </c>
      <c r="H19" s="53">
        <v>2020</v>
      </c>
      <c r="I19" s="39" t="s">
        <v>76</v>
      </c>
      <c r="J19" s="57">
        <v>26057.54</v>
      </c>
      <c r="K19" s="53" t="s">
        <v>36</v>
      </c>
      <c r="L19" s="39" t="s">
        <v>5</v>
      </c>
      <c r="M19" s="39" t="s">
        <v>4</v>
      </c>
      <c r="N19" s="39" t="s">
        <v>75</v>
      </c>
      <c r="O19" s="39" t="s">
        <v>74</v>
      </c>
      <c r="P19" s="59">
        <v>1200004</v>
      </c>
      <c r="Q19" s="60">
        <f t="shared" ref="Q19" si="2">S19</f>
        <v>14.36</v>
      </c>
      <c r="R19" s="61">
        <v>0</v>
      </c>
      <c r="S19" s="60">
        <v>14.36</v>
      </c>
      <c r="T19" s="60">
        <v>31.89</v>
      </c>
      <c r="U19" s="61">
        <f t="shared" si="0"/>
        <v>46.25</v>
      </c>
      <c r="V19" s="62">
        <v>53.5</v>
      </c>
      <c r="W19" s="61">
        <v>100</v>
      </c>
      <c r="X19" s="63" t="s">
        <v>1</v>
      </c>
      <c r="Y19" s="59">
        <v>4</v>
      </c>
      <c r="Z19" s="59">
        <v>7</v>
      </c>
      <c r="AA19" s="59">
        <v>4</v>
      </c>
      <c r="AB19" s="59">
        <v>4</v>
      </c>
      <c r="AC19" s="59">
        <v>135</v>
      </c>
      <c r="AD19" s="59">
        <v>18.829999999999998</v>
      </c>
      <c r="AE19" s="59">
        <v>5</v>
      </c>
      <c r="AF19" s="59">
        <v>16</v>
      </c>
      <c r="AG19" s="64"/>
      <c r="AH19" s="64"/>
      <c r="AI19" s="64"/>
      <c r="AJ19" s="63"/>
      <c r="AK19" s="63"/>
      <c r="AL19" s="63"/>
      <c r="AM19" s="63"/>
      <c r="AN19" s="63"/>
      <c r="AO19" s="63"/>
      <c r="AP19" s="63"/>
      <c r="AQ19" s="63"/>
      <c r="AR19" s="63"/>
      <c r="AS19" s="63"/>
      <c r="AT19" s="63"/>
      <c r="AU19" s="63"/>
      <c r="AV19" s="64" t="s">
        <v>810</v>
      </c>
      <c r="AW19" s="64" t="s">
        <v>9</v>
      </c>
      <c r="AX19" s="64">
        <v>100</v>
      </c>
      <c r="AY19" s="63"/>
      <c r="AZ19" s="63"/>
      <c r="BA19" s="63"/>
      <c r="BB19" s="63"/>
      <c r="BC19" s="63"/>
      <c r="BD19" s="63"/>
      <c r="BE19" s="63"/>
      <c r="BF19" s="63"/>
      <c r="BG19" s="63"/>
    </row>
    <row r="20" spans="1:59" s="41" customFormat="1" ht="54" customHeight="1">
      <c r="A20" s="38">
        <v>1510</v>
      </c>
      <c r="B20" s="39" t="s">
        <v>0</v>
      </c>
      <c r="C20" s="53">
        <v>7</v>
      </c>
      <c r="D20" s="55" t="s">
        <v>18</v>
      </c>
      <c r="E20" s="39" t="s">
        <v>73</v>
      </c>
      <c r="F20" s="53">
        <v>27613</v>
      </c>
      <c r="G20" s="39" t="s">
        <v>72</v>
      </c>
      <c r="H20" s="53">
        <v>2020</v>
      </c>
      <c r="I20" s="39" t="s">
        <v>71</v>
      </c>
      <c r="J20" s="57">
        <v>38219</v>
      </c>
      <c r="K20" s="53" t="s">
        <v>36</v>
      </c>
      <c r="L20" s="39" t="s">
        <v>70</v>
      </c>
      <c r="M20" s="39" t="s">
        <v>69</v>
      </c>
      <c r="N20" s="39" t="s">
        <v>68</v>
      </c>
      <c r="O20" s="39" t="s">
        <v>67</v>
      </c>
      <c r="P20" s="59">
        <v>1200005</v>
      </c>
      <c r="Q20" s="60">
        <v>0</v>
      </c>
      <c r="R20" s="61">
        <v>0</v>
      </c>
      <c r="S20" s="61">
        <v>0</v>
      </c>
      <c r="T20" s="60">
        <v>31.89</v>
      </c>
      <c r="U20" s="61">
        <f t="shared" si="0"/>
        <v>31.89</v>
      </c>
      <c r="V20" s="62">
        <v>100</v>
      </c>
      <c r="W20" s="61">
        <v>100</v>
      </c>
      <c r="X20" s="63" t="s">
        <v>1</v>
      </c>
      <c r="Y20" s="59">
        <v>6</v>
      </c>
      <c r="Z20" s="59">
        <v>1</v>
      </c>
      <c r="AA20" s="59">
        <v>5</v>
      </c>
      <c r="AB20" s="59">
        <v>7</v>
      </c>
      <c r="AC20" s="59">
        <v>112</v>
      </c>
      <c r="AD20" s="59">
        <v>0</v>
      </c>
      <c r="AE20" s="59">
        <v>5</v>
      </c>
      <c r="AF20" s="59">
        <v>100</v>
      </c>
      <c r="AG20" s="64" t="s">
        <v>18</v>
      </c>
      <c r="AH20" s="64" t="s">
        <v>811</v>
      </c>
      <c r="AI20" s="64">
        <v>100</v>
      </c>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row>
    <row r="21" spans="1:59" s="41" customFormat="1" ht="54" customHeight="1">
      <c r="A21" s="38">
        <v>1510</v>
      </c>
      <c r="B21" s="39" t="s">
        <v>0</v>
      </c>
      <c r="C21" s="53">
        <v>7</v>
      </c>
      <c r="D21" s="55" t="s">
        <v>18</v>
      </c>
      <c r="E21" s="39" t="s">
        <v>17</v>
      </c>
      <c r="F21" s="53">
        <v>18697</v>
      </c>
      <c r="G21" s="39" t="s">
        <v>66</v>
      </c>
      <c r="H21" s="53">
        <v>2020</v>
      </c>
      <c r="I21" s="39" t="s">
        <v>65</v>
      </c>
      <c r="J21" s="57">
        <v>104820</v>
      </c>
      <c r="K21" s="53" t="s">
        <v>64</v>
      </c>
      <c r="L21" s="39" t="s">
        <v>35</v>
      </c>
      <c r="M21" s="39" t="s">
        <v>34</v>
      </c>
      <c r="N21" s="39" t="s">
        <v>63</v>
      </c>
      <c r="O21" s="39" t="s">
        <v>62</v>
      </c>
      <c r="P21" s="59">
        <v>1200008</v>
      </c>
      <c r="Q21" s="60">
        <f t="shared" ref="Q21:Q28" si="3">S21</f>
        <v>14.36</v>
      </c>
      <c r="R21" s="61">
        <v>0</v>
      </c>
      <c r="S21" s="60">
        <v>14.36</v>
      </c>
      <c r="T21" s="60">
        <v>31.89</v>
      </c>
      <c r="U21" s="61">
        <f t="shared" si="0"/>
        <v>46.25</v>
      </c>
      <c r="V21" s="62">
        <v>9.3000000000000007</v>
      </c>
      <c r="W21" s="61">
        <v>100</v>
      </c>
      <c r="X21" s="63" t="s">
        <v>1</v>
      </c>
      <c r="Y21" s="59">
        <v>3</v>
      </c>
      <c r="Z21" s="59">
        <v>11</v>
      </c>
      <c r="AA21" s="59">
        <v>5</v>
      </c>
      <c r="AB21" s="59">
        <v>4</v>
      </c>
      <c r="AC21" s="59">
        <v>194</v>
      </c>
      <c r="AD21" s="59">
        <v>18.829999999999998</v>
      </c>
      <c r="AE21" s="59">
        <v>5</v>
      </c>
      <c r="AF21" s="59">
        <v>2</v>
      </c>
      <c r="AG21" s="64" t="s">
        <v>18</v>
      </c>
      <c r="AH21" s="64" t="s">
        <v>17</v>
      </c>
      <c r="AI21" s="64">
        <v>11</v>
      </c>
      <c r="AJ21" s="63"/>
      <c r="AK21" s="63"/>
      <c r="AL21" s="63"/>
      <c r="AM21" s="63"/>
      <c r="AN21" s="63"/>
      <c r="AO21" s="63"/>
      <c r="AP21" s="63"/>
      <c r="AQ21" s="63"/>
      <c r="AR21" s="63"/>
      <c r="AS21" s="63"/>
      <c r="AT21" s="63"/>
      <c r="AU21" s="63"/>
      <c r="AV21" s="64" t="s">
        <v>808</v>
      </c>
      <c r="AW21" s="64" t="s">
        <v>809</v>
      </c>
      <c r="AX21" s="64">
        <v>89</v>
      </c>
      <c r="AY21" s="63"/>
      <c r="AZ21" s="63"/>
      <c r="BA21" s="63"/>
      <c r="BB21" s="63"/>
      <c r="BC21" s="63"/>
      <c r="BD21" s="63"/>
      <c r="BE21" s="63"/>
      <c r="BF21" s="63"/>
      <c r="BG21" s="63"/>
    </row>
    <row r="22" spans="1:59" s="41" customFormat="1" ht="54" customHeight="1">
      <c r="A22" s="38">
        <v>1510</v>
      </c>
      <c r="B22" s="39" t="s">
        <v>0</v>
      </c>
      <c r="C22" s="53">
        <v>7</v>
      </c>
      <c r="D22" s="55" t="s">
        <v>18</v>
      </c>
      <c r="E22" s="39" t="s">
        <v>17</v>
      </c>
      <c r="F22" s="53">
        <v>18697</v>
      </c>
      <c r="G22" s="39" t="s">
        <v>61</v>
      </c>
      <c r="H22" s="53">
        <v>2020</v>
      </c>
      <c r="I22" s="39" t="s">
        <v>60</v>
      </c>
      <c r="J22" s="57">
        <v>103137.54</v>
      </c>
      <c r="K22" s="53" t="s">
        <v>36</v>
      </c>
      <c r="L22" s="39" t="s">
        <v>35</v>
      </c>
      <c r="M22" s="39" t="s">
        <v>34</v>
      </c>
      <c r="N22" s="39" t="s">
        <v>57</v>
      </c>
      <c r="O22" s="39" t="s">
        <v>56</v>
      </c>
      <c r="P22" s="59">
        <v>1200021</v>
      </c>
      <c r="Q22" s="60">
        <f t="shared" si="3"/>
        <v>14.36</v>
      </c>
      <c r="R22" s="61">
        <v>0</v>
      </c>
      <c r="S22" s="60">
        <v>14.36</v>
      </c>
      <c r="T22" s="60">
        <v>31.89</v>
      </c>
      <c r="U22" s="61">
        <f t="shared" si="0"/>
        <v>46.25</v>
      </c>
      <c r="V22" s="62">
        <v>0</v>
      </c>
      <c r="W22" s="61">
        <v>100</v>
      </c>
      <c r="X22" s="63" t="s">
        <v>1</v>
      </c>
      <c r="Y22" s="59">
        <v>3</v>
      </c>
      <c r="Z22" s="59">
        <v>11</v>
      </c>
      <c r="AA22" s="59">
        <v>5</v>
      </c>
      <c r="AB22" s="59">
        <v>4</v>
      </c>
      <c r="AC22" s="59">
        <v>104</v>
      </c>
      <c r="AD22" s="59">
        <v>18.829999999999998</v>
      </c>
      <c r="AE22" s="59">
        <v>5</v>
      </c>
      <c r="AF22" s="59">
        <v>100</v>
      </c>
      <c r="AG22" s="59" t="s">
        <v>18</v>
      </c>
      <c r="AH22" s="59" t="s">
        <v>17</v>
      </c>
      <c r="AI22" s="59">
        <v>100</v>
      </c>
      <c r="AJ22" s="63"/>
      <c r="AK22" s="63"/>
      <c r="AL22" s="63"/>
      <c r="AM22" s="63"/>
      <c r="AN22" s="63"/>
      <c r="AO22" s="63"/>
      <c r="AP22" s="63"/>
      <c r="AQ22" s="63"/>
      <c r="AR22" s="63"/>
      <c r="AS22" s="63"/>
      <c r="AT22" s="63"/>
      <c r="AU22" s="63"/>
      <c r="AV22" s="59"/>
      <c r="AW22" s="59"/>
      <c r="AX22" s="59"/>
      <c r="AY22" s="63"/>
      <c r="AZ22" s="63"/>
      <c r="BA22" s="63"/>
      <c r="BB22" s="63"/>
      <c r="BC22" s="63"/>
      <c r="BD22" s="63"/>
      <c r="BE22" s="63"/>
      <c r="BF22" s="63"/>
      <c r="BG22" s="63"/>
    </row>
    <row r="23" spans="1:59" s="41" customFormat="1" ht="54" customHeight="1">
      <c r="A23" s="38">
        <v>1510</v>
      </c>
      <c r="B23" s="39" t="s">
        <v>0</v>
      </c>
      <c r="C23" s="53">
        <v>7</v>
      </c>
      <c r="D23" s="55" t="s">
        <v>18</v>
      </c>
      <c r="E23" s="39" t="s">
        <v>17</v>
      </c>
      <c r="F23" s="53">
        <v>18697</v>
      </c>
      <c r="G23" s="39" t="s">
        <v>59</v>
      </c>
      <c r="H23" s="53">
        <v>2020</v>
      </c>
      <c r="I23" s="39" t="s">
        <v>58</v>
      </c>
      <c r="J23" s="57">
        <v>13870</v>
      </c>
      <c r="K23" s="53" t="s">
        <v>36</v>
      </c>
      <c r="L23" s="39" t="s">
        <v>35</v>
      </c>
      <c r="M23" s="39" t="s">
        <v>34</v>
      </c>
      <c r="N23" s="39" t="s">
        <v>57</v>
      </c>
      <c r="O23" s="39" t="s">
        <v>56</v>
      </c>
      <c r="P23" s="59">
        <v>1200042</v>
      </c>
      <c r="Q23" s="60">
        <f t="shared" si="3"/>
        <v>14.36</v>
      </c>
      <c r="R23" s="61">
        <v>0</v>
      </c>
      <c r="S23" s="60">
        <v>14.36</v>
      </c>
      <c r="T23" s="60">
        <v>31.89</v>
      </c>
      <c r="U23" s="61">
        <f t="shared" si="0"/>
        <v>46.25</v>
      </c>
      <c r="V23" s="62">
        <v>10.6</v>
      </c>
      <c r="W23" s="61">
        <v>100</v>
      </c>
      <c r="X23" s="63" t="s">
        <v>1</v>
      </c>
      <c r="Y23" s="59">
        <v>3</v>
      </c>
      <c r="Z23" s="59">
        <v>11</v>
      </c>
      <c r="AA23" s="59">
        <v>5</v>
      </c>
      <c r="AB23" s="59">
        <v>4</v>
      </c>
      <c r="AC23" s="59">
        <v>104</v>
      </c>
      <c r="AD23" s="59">
        <v>18.829999999999998</v>
      </c>
      <c r="AE23" s="59">
        <v>5</v>
      </c>
      <c r="AF23" s="59">
        <v>7</v>
      </c>
      <c r="AG23" s="64"/>
      <c r="AH23" s="64"/>
      <c r="AI23" s="64"/>
      <c r="AJ23" s="63"/>
      <c r="AK23" s="63"/>
      <c r="AL23" s="63"/>
      <c r="AM23" s="63"/>
      <c r="AN23" s="63"/>
      <c r="AO23" s="63"/>
      <c r="AP23" s="63"/>
      <c r="AQ23" s="63"/>
      <c r="AR23" s="63"/>
      <c r="AS23" s="63"/>
      <c r="AT23" s="63"/>
      <c r="AU23" s="63"/>
      <c r="AV23" s="59" t="s">
        <v>808</v>
      </c>
      <c r="AW23" s="59" t="s">
        <v>809</v>
      </c>
      <c r="AX23" s="59">
        <v>100</v>
      </c>
      <c r="AY23" s="63"/>
      <c r="AZ23" s="63"/>
      <c r="BA23" s="63"/>
      <c r="BB23" s="63"/>
      <c r="BC23" s="63"/>
      <c r="BD23" s="63"/>
      <c r="BE23" s="63"/>
      <c r="BF23" s="63"/>
      <c r="BG23" s="63"/>
    </row>
    <row r="24" spans="1:59" s="41" customFormat="1" ht="54" customHeight="1">
      <c r="A24" s="38">
        <v>1510</v>
      </c>
      <c r="B24" s="39" t="s">
        <v>0</v>
      </c>
      <c r="C24" s="53">
        <v>3</v>
      </c>
      <c r="D24" s="55" t="s">
        <v>10</v>
      </c>
      <c r="E24" s="39" t="s">
        <v>9</v>
      </c>
      <c r="F24" s="53">
        <v>50196</v>
      </c>
      <c r="G24" s="39" t="s">
        <v>55</v>
      </c>
      <c r="H24" s="53">
        <v>2020</v>
      </c>
      <c r="I24" s="39" t="s">
        <v>54</v>
      </c>
      <c r="J24" s="57">
        <v>59323.17</v>
      </c>
      <c r="K24" s="53" t="s">
        <v>36</v>
      </c>
      <c r="L24" s="39" t="s">
        <v>5</v>
      </c>
      <c r="M24" s="39" t="s">
        <v>4</v>
      </c>
      <c r="N24" s="39" t="s">
        <v>53</v>
      </c>
      <c r="O24" s="39" t="s">
        <v>52</v>
      </c>
      <c r="P24" s="59">
        <v>1200044</v>
      </c>
      <c r="Q24" s="60">
        <f t="shared" si="3"/>
        <v>14.36</v>
      </c>
      <c r="R24" s="61">
        <v>0</v>
      </c>
      <c r="S24" s="60">
        <v>14.36</v>
      </c>
      <c r="T24" s="60">
        <v>31.89</v>
      </c>
      <c r="U24" s="61">
        <f t="shared" si="0"/>
        <v>46.25</v>
      </c>
      <c r="V24" s="62">
        <v>51.1</v>
      </c>
      <c r="W24" s="61">
        <v>100</v>
      </c>
      <c r="X24" s="63" t="s">
        <v>1</v>
      </c>
      <c r="Y24" s="59">
        <v>6</v>
      </c>
      <c r="Z24" s="59">
        <v>4</v>
      </c>
      <c r="AA24" s="59">
        <v>2</v>
      </c>
      <c r="AB24" s="59">
        <v>10</v>
      </c>
      <c r="AC24" s="59">
        <v>110</v>
      </c>
      <c r="AD24" s="59">
        <v>18.829999999999998</v>
      </c>
      <c r="AE24" s="59">
        <v>5</v>
      </c>
      <c r="AF24" s="59">
        <v>41</v>
      </c>
      <c r="AG24" s="64"/>
      <c r="AH24" s="64"/>
      <c r="AI24" s="64"/>
      <c r="AJ24" s="63"/>
      <c r="AK24" s="63"/>
      <c r="AL24" s="63"/>
      <c r="AM24" s="63"/>
      <c r="AN24" s="63"/>
      <c r="AO24" s="63"/>
      <c r="AP24" s="63"/>
      <c r="AQ24" s="63"/>
      <c r="AR24" s="63"/>
      <c r="AS24" s="63"/>
      <c r="AT24" s="63"/>
      <c r="AU24" s="63"/>
      <c r="AV24" s="64" t="s">
        <v>810</v>
      </c>
      <c r="AW24" s="64" t="s">
        <v>9</v>
      </c>
      <c r="AX24" s="64">
        <v>100</v>
      </c>
      <c r="AY24" s="63"/>
      <c r="AZ24" s="63"/>
      <c r="BA24" s="63"/>
      <c r="BB24" s="63"/>
      <c r="BC24" s="63"/>
      <c r="BD24" s="63"/>
      <c r="BE24" s="63"/>
      <c r="BF24" s="63"/>
      <c r="BG24" s="63"/>
    </row>
    <row r="25" spans="1:59" s="41" customFormat="1" ht="54" customHeight="1">
      <c r="A25" s="38">
        <v>1510</v>
      </c>
      <c r="B25" s="39" t="s">
        <v>0</v>
      </c>
      <c r="C25" s="53">
        <v>3</v>
      </c>
      <c r="D25" s="55" t="s">
        <v>10</v>
      </c>
      <c r="E25" s="39" t="s">
        <v>9</v>
      </c>
      <c r="F25" s="53">
        <v>50196</v>
      </c>
      <c r="G25" s="39" t="s">
        <v>51</v>
      </c>
      <c r="H25" s="53">
        <v>2021</v>
      </c>
      <c r="I25" s="39" t="s">
        <v>51</v>
      </c>
      <c r="J25" s="57">
        <v>38321.42</v>
      </c>
      <c r="K25" s="53" t="s">
        <v>36</v>
      </c>
      <c r="L25" s="39" t="s">
        <v>5</v>
      </c>
      <c r="M25" s="39" t="s">
        <v>4</v>
      </c>
      <c r="N25" s="39" t="s">
        <v>50</v>
      </c>
      <c r="O25" s="39" t="s">
        <v>49</v>
      </c>
      <c r="P25" s="59">
        <v>1210001</v>
      </c>
      <c r="Q25" s="60">
        <f t="shared" si="3"/>
        <v>14.36</v>
      </c>
      <c r="R25" s="61">
        <v>0</v>
      </c>
      <c r="S25" s="60">
        <v>14.36</v>
      </c>
      <c r="T25" s="60">
        <v>31.89</v>
      </c>
      <c r="U25" s="61">
        <f t="shared" si="0"/>
        <v>46.25</v>
      </c>
      <c r="V25" s="62">
        <v>47</v>
      </c>
      <c r="W25" s="61">
        <v>100</v>
      </c>
      <c r="X25" s="63" t="s">
        <v>1</v>
      </c>
      <c r="Y25" s="59">
        <v>6</v>
      </c>
      <c r="Z25" s="59">
        <v>4</v>
      </c>
      <c r="AA25" s="59">
        <v>2</v>
      </c>
      <c r="AB25" s="59">
        <v>4</v>
      </c>
      <c r="AC25" s="59">
        <v>120</v>
      </c>
      <c r="AD25" s="59">
        <v>18.829999999999998</v>
      </c>
      <c r="AE25" s="59">
        <v>5</v>
      </c>
      <c r="AF25" s="59">
        <v>37</v>
      </c>
      <c r="AG25" s="64"/>
      <c r="AH25" s="64"/>
      <c r="AI25" s="64"/>
      <c r="AJ25" s="63"/>
      <c r="AK25" s="63"/>
      <c r="AL25" s="63"/>
      <c r="AM25" s="63"/>
      <c r="AN25" s="63"/>
      <c r="AO25" s="63"/>
      <c r="AP25" s="63"/>
      <c r="AQ25" s="63"/>
      <c r="AR25" s="63"/>
      <c r="AS25" s="63"/>
      <c r="AT25" s="63"/>
      <c r="AU25" s="63"/>
      <c r="AV25" s="64" t="s">
        <v>810</v>
      </c>
      <c r="AW25" s="64" t="s">
        <v>9</v>
      </c>
      <c r="AX25" s="64">
        <v>100</v>
      </c>
      <c r="AY25" s="63"/>
      <c r="AZ25" s="63"/>
      <c r="BA25" s="63"/>
      <c r="BB25" s="63"/>
      <c r="BC25" s="63"/>
      <c r="BD25" s="63"/>
      <c r="BE25" s="63"/>
      <c r="BF25" s="63"/>
      <c r="BG25" s="63"/>
    </row>
    <row r="26" spans="1:59" s="41" customFormat="1" ht="54" customHeight="1">
      <c r="A26" s="38">
        <v>1510</v>
      </c>
      <c r="B26" s="39" t="s">
        <v>0</v>
      </c>
      <c r="C26" s="53">
        <v>7</v>
      </c>
      <c r="D26" s="55" t="s">
        <v>18</v>
      </c>
      <c r="E26" s="39" t="s">
        <v>17</v>
      </c>
      <c r="F26" s="53">
        <v>18697</v>
      </c>
      <c r="G26" s="39" t="s">
        <v>48</v>
      </c>
      <c r="H26" s="53">
        <v>2021</v>
      </c>
      <c r="I26" s="39" t="s">
        <v>47</v>
      </c>
      <c r="J26" s="57">
        <v>49271.41</v>
      </c>
      <c r="K26" s="53" t="s">
        <v>36</v>
      </c>
      <c r="L26" s="39" t="s">
        <v>35</v>
      </c>
      <c r="M26" s="39" t="s">
        <v>34</v>
      </c>
      <c r="N26" s="39" t="s">
        <v>46</v>
      </c>
      <c r="O26" s="39" t="s">
        <v>45</v>
      </c>
      <c r="P26" s="59">
        <v>1210034</v>
      </c>
      <c r="Q26" s="60">
        <f t="shared" si="3"/>
        <v>14.36</v>
      </c>
      <c r="R26" s="61">
        <v>0</v>
      </c>
      <c r="S26" s="60">
        <v>14.36</v>
      </c>
      <c r="T26" s="60">
        <v>31.89</v>
      </c>
      <c r="U26" s="61">
        <f t="shared" si="0"/>
        <v>46.25</v>
      </c>
      <c r="V26" s="62">
        <v>72.8</v>
      </c>
      <c r="W26" s="61">
        <v>86.666634979320349</v>
      </c>
      <c r="X26" s="63" t="s">
        <v>1</v>
      </c>
      <c r="Y26" s="59">
        <v>3</v>
      </c>
      <c r="Z26" s="59">
        <v>11</v>
      </c>
      <c r="AA26" s="59">
        <v>5</v>
      </c>
      <c r="AB26" s="59">
        <v>4</v>
      </c>
      <c r="AC26" s="59">
        <v>104</v>
      </c>
      <c r="AD26" s="59">
        <v>18.829999999999998</v>
      </c>
      <c r="AE26" s="59">
        <v>5</v>
      </c>
      <c r="AF26" s="59">
        <v>100</v>
      </c>
      <c r="AG26" s="59"/>
      <c r="AH26" s="59"/>
      <c r="AI26" s="59"/>
      <c r="AJ26" s="63"/>
      <c r="AK26" s="63"/>
      <c r="AL26" s="63"/>
      <c r="AM26" s="63"/>
      <c r="AN26" s="63"/>
      <c r="AO26" s="63"/>
      <c r="AP26" s="63"/>
      <c r="AQ26" s="63"/>
      <c r="AR26" s="63"/>
      <c r="AS26" s="63"/>
      <c r="AT26" s="63"/>
      <c r="AU26" s="63"/>
      <c r="AV26" s="64" t="s">
        <v>808</v>
      </c>
      <c r="AW26" s="64" t="s">
        <v>809</v>
      </c>
      <c r="AX26" s="64">
        <v>100</v>
      </c>
      <c r="AY26" s="63"/>
      <c r="AZ26" s="63"/>
      <c r="BA26" s="63"/>
      <c r="BB26" s="63"/>
      <c r="BC26" s="63"/>
      <c r="BD26" s="63"/>
      <c r="BE26" s="63"/>
      <c r="BF26" s="63"/>
      <c r="BG26" s="63"/>
    </row>
    <row r="27" spans="1:59" s="41" customFormat="1" ht="54" customHeight="1">
      <c r="A27" s="38">
        <v>1510</v>
      </c>
      <c r="B27" s="39" t="s">
        <v>0</v>
      </c>
      <c r="C27" s="53">
        <v>3</v>
      </c>
      <c r="D27" s="55" t="s">
        <v>10</v>
      </c>
      <c r="E27" s="39" t="s">
        <v>44</v>
      </c>
      <c r="F27" s="53">
        <v>34516</v>
      </c>
      <c r="G27" s="39" t="s">
        <v>43</v>
      </c>
      <c r="H27" s="53">
        <v>2021</v>
      </c>
      <c r="I27" s="39" t="s">
        <v>42</v>
      </c>
      <c r="J27" s="57">
        <v>137295.37</v>
      </c>
      <c r="K27" s="53" t="s">
        <v>41</v>
      </c>
      <c r="L27" s="39" t="s">
        <v>5</v>
      </c>
      <c r="M27" s="39" t="s">
        <v>4</v>
      </c>
      <c r="N27" s="39" t="s">
        <v>40</v>
      </c>
      <c r="O27" s="39" t="s">
        <v>39</v>
      </c>
      <c r="P27" s="59">
        <v>1210035</v>
      </c>
      <c r="Q27" s="60">
        <f t="shared" si="3"/>
        <v>14.36</v>
      </c>
      <c r="R27" s="61">
        <v>0</v>
      </c>
      <c r="S27" s="60">
        <v>14.36</v>
      </c>
      <c r="T27" s="60">
        <v>31.89</v>
      </c>
      <c r="U27" s="61">
        <f t="shared" si="0"/>
        <v>46.25</v>
      </c>
      <c r="V27" s="62">
        <v>86.6</v>
      </c>
      <c r="W27" s="61">
        <v>90.21</v>
      </c>
      <c r="X27" s="63" t="s">
        <v>1</v>
      </c>
      <c r="Y27" s="59">
        <v>6</v>
      </c>
      <c r="Z27" s="59">
        <v>4</v>
      </c>
      <c r="AA27" s="59">
        <v>2</v>
      </c>
      <c r="AB27" s="59">
        <v>10</v>
      </c>
      <c r="AC27" s="59">
        <v>128</v>
      </c>
      <c r="AD27" s="59">
        <v>18.829999999999998</v>
      </c>
      <c r="AE27" s="59">
        <v>5</v>
      </c>
      <c r="AF27" s="59">
        <v>50</v>
      </c>
      <c r="AG27" s="64" t="s">
        <v>812</v>
      </c>
      <c r="AH27" s="64" t="s">
        <v>44</v>
      </c>
      <c r="AI27" s="64">
        <v>50</v>
      </c>
      <c r="AJ27" s="59" t="s">
        <v>820</v>
      </c>
      <c r="AK27" s="59" t="s">
        <v>44</v>
      </c>
      <c r="AL27" s="59">
        <v>50</v>
      </c>
      <c r="AM27" s="63"/>
      <c r="AN27" s="63"/>
      <c r="AO27" s="63"/>
      <c r="AP27" s="63"/>
      <c r="AQ27" s="63"/>
      <c r="AR27" s="63"/>
      <c r="AS27" s="63"/>
      <c r="AT27" s="63"/>
      <c r="AU27" s="63"/>
      <c r="AV27" s="63"/>
      <c r="AW27" s="63"/>
      <c r="AX27" s="63"/>
      <c r="AY27" s="63"/>
      <c r="AZ27" s="63"/>
      <c r="BA27" s="63"/>
      <c r="BB27" s="63"/>
      <c r="BC27" s="63"/>
      <c r="BD27" s="63"/>
      <c r="BE27" s="63"/>
      <c r="BF27" s="63"/>
      <c r="BG27" s="63"/>
    </row>
    <row r="28" spans="1:59" s="41" customFormat="1" ht="69.599999999999994" customHeight="1">
      <c r="A28" s="38">
        <v>1510</v>
      </c>
      <c r="B28" s="39" t="s">
        <v>0</v>
      </c>
      <c r="C28" s="53">
        <v>7</v>
      </c>
      <c r="D28" s="55" t="s">
        <v>18</v>
      </c>
      <c r="E28" s="39" t="s">
        <v>17</v>
      </c>
      <c r="F28" s="53">
        <v>18697</v>
      </c>
      <c r="G28" s="39" t="s">
        <v>38</v>
      </c>
      <c r="H28" s="53">
        <v>2021</v>
      </c>
      <c r="I28" s="39" t="s">
        <v>37</v>
      </c>
      <c r="J28" s="57">
        <v>66792.92</v>
      </c>
      <c r="K28" s="53" t="s">
        <v>36</v>
      </c>
      <c r="L28" s="39" t="s">
        <v>35</v>
      </c>
      <c r="M28" s="39" t="s">
        <v>34</v>
      </c>
      <c r="N28" s="39" t="s">
        <v>33</v>
      </c>
      <c r="O28" s="39" t="s">
        <v>32</v>
      </c>
      <c r="P28" s="59">
        <v>1210050</v>
      </c>
      <c r="Q28" s="60">
        <f t="shared" si="3"/>
        <v>14.36</v>
      </c>
      <c r="R28" s="61">
        <v>0</v>
      </c>
      <c r="S28" s="60">
        <v>14.36</v>
      </c>
      <c r="T28" s="60">
        <v>31.89</v>
      </c>
      <c r="U28" s="61">
        <f t="shared" si="0"/>
        <v>46.25</v>
      </c>
      <c r="V28" s="62">
        <v>4</v>
      </c>
      <c r="W28" s="61">
        <v>85</v>
      </c>
      <c r="X28" s="63" t="s">
        <v>1</v>
      </c>
      <c r="Y28" s="59">
        <v>6</v>
      </c>
      <c r="Z28" s="59">
        <v>4</v>
      </c>
      <c r="AA28" s="59">
        <v>1</v>
      </c>
      <c r="AB28" s="59">
        <v>4</v>
      </c>
      <c r="AC28" s="59">
        <v>133</v>
      </c>
      <c r="AD28" s="59">
        <v>18.829999999999998</v>
      </c>
      <c r="AE28" s="59">
        <v>5</v>
      </c>
      <c r="AF28" s="59">
        <v>2</v>
      </c>
      <c r="AG28" s="64" t="s">
        <v>18</v>
      </c>
      <c r="AH28" s="64" t="s">
        <v>17</v>
      </c>
      <c r="AI28" s="64">
        <v>100</v>
      </c>
      <c r="AJ28" s="63"/>
      <c r="AK28" s="63"/>
      <c r="AL28" s="63"/>
      <c r="AM28" s="63"/>
      <c r="AN28" s="63"/>
      <c r="AO28" s="63"/>
      <c r="AP28" s="63"/>
      <c r="AQ28" s="63"/>
      <c r="AR28" s="63"/>
      <c r="AS28" s="63"/>
      <c r="AT28" s="63"/>
      <c r="AU28" s="63"/>
      <c r="AV28" s="59"/>
      <c r="AW28" s="59"/>
      <c r="AX28" s="59"/>
      <c r="AY28" s="63"/>
      <c r="AZ28" s="63"/>
      <c r="BA28" s="63"/>
      <c r="BB28" s="63"/>
      <c r="BC28" s="63"/>
      <c r="BD28" s="63"/>
      <c r="BE28" s="63"/>
      <c r="BF28" s="63"/>
      <c r="BG28" s="63"/>
    </row>
    <row r="29" spans="1:59" s="41" customFormat="1" ht="54" customHeight="1">
      <c r="A29" s="38">
        <v>1510</v>
      </c>
      <c r="B29" s="39" t="s">
        <v>0</v>
      </c>
      <c r="C29" s="53">
        <v>8</v>
      </c>
      <c r="D29" s="55" t="s">
        <v>18</v>
      </c>
      <c r="E29" s="39" t="s">
        <v>31</v>
      </c>
      <c r="F29" s="53">
        <v>10756</v>
      </c>
      <c r="G29" s="39" t="s">
        <v>30</v>
      </c>
      <c r="H29" s="53">
        <v>2022</v>
      </c>
      <c r="I29" s="39" t="s">
        <v>29</v>
      </c>
      <c r="J29" s="57">
        <v>58183.1</v>
      </c>
      <c r="K29" s="53" t="s">
        <v>21</v>
      </c>
      <c r="L29" s="39" t="s">
        <v>28</v>
      </c>
      <c r="M29" s="39" t="s">
        <v>27</v>
      </c>
      <c r="N29" s="39" t="s">
        <v>26</v>
      </c>
      <c r="O29" s="39" t="s">
        <v>25</v>
      </c>
      <c r="P29" s="59">
        <v>1220026</v>
      </c>
      <c r="Q29" s="60">
        <v>0</v>
      </c>
      <c r="R29" s="61">
        <v>0</v>
      </c>
      <c r="S29" s="61">
        <v>0</v>
      </c>
      <c r="T29" s="60">
        <v>31.89</v>
      </c>
      <c r="U29" s="61">
        <f t="shared" si="0"/>
        <v>31.89</v>
      </c>
      <c r="V29" s="62">
        <v>100</v>
      </c>
      <c r="W29" s="61">
        <v>100</v>
      </c>
      <c r="X29" s="63" t="s">
        <v>1</v>
      </c>
      <c r="Y29" s="59">
        <v>6</v>
      </c>
      <c r="Z29" s="59">
        <v>1</v>
      </c>
      <c r="AA29" s="59">
        <v>1</v>
      </c>
      <c r="AB29" s="59">
        <v>23</v>
      </c>
      <c r="AC29" s="59">
        <v>148</v>
      </c>
      <c r="AD29" s="59">
        <v>13.11</v>
      </c>
      <c r="AE29" s="59">
        <v>2</v>
      </c>
      <c r="AF29" s="59">
        <v>100</v>
      </c>
      <c r="AG29" s="64" t="s">
        <v>18</v>
      </c>
      <c r="AH29" s="64" t="s">
        <v>31</v>
      </c>
      <c r="AI29" s="64">
        <v>100</v>
      </c>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row>
    <row r="30" spans="1:59" s="41" customFormat="1" ht="54" customHeight="1">
      <c r="A30" s="38">
        <v>1510</v>
      </c>
      <c r="B30" s="39" t="s">
        <v>0</v>
      </c>
      <c r="C30" s="53">
        <v>3</v>
      </c>
      <c r="D30" s="55" t="s">
        <v>10</v>
      </c>
      <c r="E30" s="39" t="s">
        <v>24</v>
      </c>
      <c r="F30" s="53">
        <v>21102</v>
      </c>
      <c r="G30" s="39" t="s">
        <v>23</v>
      </c>
      <c r="H30" s="53">
        <v>2022</v>
      </c>
      <c r="I30" s="39" t="s">
        <v>22</v>
      </c>
      <c r="J30" s="57">
        <v>48205.760000000002</v>
      </c>
      <c r="K30" s="53" t="s">
        <v>21</v>
      </c>
      <c r="L30" s="39" t="s">
        <v>5</v>
      </c>
      <c r="M30" s="39" t="s">
        <v>4</v>
      </c>
      <c r="N30" s="39" t="s">
        <v>20</v>
      </c>
      <c r="O30" s="39" t="s">
        <v>19</v>
      </c>
      <c r="P30" s="59">
        <v>1220008</v>
      </c>
      <c r="Q30" s="60">
        <f t="shared" ref="Q30:Q32" si="4">S30</f>
        <v>14.36</v>
      </c>
      <c r="R30" s="61">
        <v>0</v>
      </c>
      <c r="S30" s="60">
        <v>14.36</v>
      </c>
      <c r="T30" s="60">
        <v>31.89</v>
      </c>
      <c r="U30" s="61">
        <f t="shared" si="0"/>
        <v>46.25</v>
      </c>
      <c r="V30" s="62">
        <v>100</v>
      </c>
      <c r="W30" s="61">
        <v>69.9999958511182</v>
      </c>
      <c r="X30" s="63" t="s">
        <v>1</v>
      </c>
      <c r="Y30" s="59">
        <v>4</v>
      </c>
      <c r="Z30" s="59">
        <v>7</v>
      </c>
      <c r="AA30" s="59">
        <v>2</v>
      </c>
      <c r="AB30" s="59">
        <v>60</v>
      </c>
      <c r="AC30" s="59">
        <v>150</v>
      </c>
      <c r="AD30" s="59">
        <v>20.78</v>
      </c>
      <c r="AE30" s="59">
        <v>5</v>
      </c>
      <c r="AF30" s="59">
        <v>100</v>
      </c>
      <c r="AG30" s="63"/>
      <c r="AH30" s="63"/>
      <c r="AI30" s="63"/>
      <c r="AJ30" s="63"/>
      <c r="AK30" s="63"/>
      <c r="AL30" s="63"/>
      <c r="AM30" s="63"/>
      <c r="AN30" s="63"/>
      <c r="AO30" s="63"/>
      <c r="AP30" s="63"/>
      <c r="AQ30" s="63"/>
      <c r="AR30" s="63"/>
      <c r="AS30" s="63"/>
      <c r="AT30" s="63"/>
      <c r="AU30" s="63"/>
      <c r="AV30" s="64" t="s">
        <v>813</v>
      </c>
      <c r="AW30" s="64" t="s">
        <v>24</v>
      </c>
      <c r="AX30" s="64">
        <v>100</v>
      </c>
      <c r="AY30" s="63"/>
      <c r="AZ30" s="63"/>
      <c r="BA30" s="63"/>
      <c r="BB30" s="63"/>
      <c r="BC30" s="63"/>
      <c r="BD30" s="63"/>
      <c r="BE30" s="63"/>
      <c r="BF30" s="63"/>
      <c r="BG30" s="63"/>
    </row>
    <row r="31" spans="1:59" s="41" customFormat="1" ht="54" customHeight="1">
      <c r="A31" s="38">
        <v>1510</v>
      </c>
      <c r="B31" s="39" t="s">
        <v>0</v>
      </c>
      <c r="C31" s="53">
        <v>7</v>
      </c>
      <c r="D31" s="55" t="s">
        <v>18</v>
      </c>
      <c r="E31" s="39" t="s">
        <v>17</v>
      </c>
      <c r="F31" s="53">
        <v>18697</v>
      </c>
      <c r="G31" s="39" t="s">
        <v>16</v>
      </c>
      <c r="H31" s="53">
        <v>2023</v>
      </c>
      <c r="I31" s="39" t="s">
        <v>15</v>
      </c>
      <c r="J31" s="57">
        <v>77799.429999999993</v>
      </c>
      <c r="K31" s="53" t="s">
        <v>6</v>
      </c>
      <c r="L31" s="39" t="s">
        <v>14</v>
      </c>
      <c r="M31" s="39" t="s">
        <v>13</v>
      </c>
      <c r="N31" s="39" t="s">
        <v>12</v>
      </c>
      <c r="O31" s="39" t="s">
        <v>11</v>
      </c>
      <c r="P31" s="59">
        <v>1230015</v>
      </c>
      <c r="Q31" s="60">
        <f t="shared" si="4"/>
        <v>14.36</v>
      </c>
      <c r="R31" s="61">
        <v>0</v>
      </c>
      <c r="S31" s="60">
        <v>14.36</v>
      </c>
      <c r="T31" s="60">
        <v>31.89</v>
      </c>
      <c r="U31" s="61">
        <f t="shared" si="0"/>
        <v>46.25</v>
      </c>
      <c r="V31" s="62">
        <v>14.2</v>
      </c>
      <c r="W31" s="61">
        <v>56.67</v>
      </c>
      <c r="X31" s="63" t="s">
        <v>1</v>
      </c>
      <c r="Y31" s="59">
        <v>4</v>
      </c>
      <c r="Z31" s="59">
        <v>9</v>
      </c>
      <c r="AA31" s="59">
        <v>2</v>
      </c>
      <c r="AB31" s="59">
        <v>4</v>
      </c>
      <c r="AC31" s="59">
        <v>197</v>
      </c>
      <c r="AD31" s="59">
        <v>18.829999999999998</v>
      </c>
      <c r="AE31" s="59">
        <v>5</v>
      </c>
      <c r="AF31" s="59">
        <v>20</v>
      </c>
      <c r="AG31" s="64" t="s">
        <v>814</v>
      </c>
      <c r="AH31" s="64" t="s">
        <v>73</v>
      </c>
      <c r="AI31" s="64">
        <v>31</v>
      </c>
      <c r="AJ31" s="63"/>
      <c r="AK31" s="63"/>
      <c r="AL31" s="63"/>
      <c r="AM31" s="63"/>
      <c r="AN31" s="63"/>
      <c r="AO31" s="63"/>
      <c r="AP31" s="63"/>
      <c r="AQ31" s="63"/>
      <c r="AR31" s="63"/>
      <c r="AS31" s="63"/>
      <c r="AT31" s="63"/>
      <c r="AU31" s="63"/>
      <c r="AV31" s="97" t="s">
        <v>818</v>
      </c>
      <c r="AW31" s="97" t="s">
        <v>815</v>
      </c>
      <c r="AX31" s="97">
        <v>34</v>
      </c>
      <c r="AY31" s="97" t="s">
        <v>816</v>
      </c>
      <c r="AZ31" s="97" t="s">
        <v>73</v>
      </c>
      <c r="BA31" s="97">
        <v>35</v>
      </c>
      <c r="BB31" s="64"/>
      <c r="BC31" s="64"/>
      <c r="BD31" s="64"/>
      <c r="BE31" s="63"/>
      <c r="BF31" s="63"/>
      <c r="BG31" s="63"/>
    </row>
    <row r="32" spans="1:59" s="41" customFormat="1" ht="54" customHeight="1">
      <c r="A32" s="38">
        <v>1510</v>
      </c>
      <c r="B32" s="39" t="s">
        <v>0</v>
      </c>
      <c r="C32" s="53">
        <v>3</v>
      </c>
      <c r="D32" s="55" t="s">
        <v>10</v>
      </c>
      <c r="E32" s="39" t="s">
        <v>9</v>
      </c>
      <c r="F32" s="53">
        <v>50196</v>
      </c>
      <c r="G32" s="39" t="s">
        <v>8</v>
      </c>
      <c r="H32" s="53">
        <v>2023</v>
      </c>
      <c r="I32" s="39" t="s">
        <v>7</v>
      </c>
      <c r="J32" s="57">
        <v>57576.49</v>
      </c>
      <c r="K32" s="53" t="s">
        <v>6</v>
      </c>
      <c r="L32" s="39" t="s">
        <v>5</v>
      </c>
      <c r="M32" s="39" t="s">
        <v>4</v>
      </c>
      <c r="N32" s="39" t="s">
        <v>3</v>
      </c>
      <c r="O32" s="39" t="s">
        <v>2</v>
      </c>
      <c r="P32" s="59">
        <v>1230500</v>
      </c>
      <c r="Q32" s="60">
        <f t="shared" si="4"/>
        <v>14.36</v>
      </c>
      <c r="R32" s="61">
        <v>0</v>
      </c>
      <c r="S32" s="60">
        <v>14.36</v>
      </c>
      <c r="T32" s="60">
        <v>31.89</v>
      </c>
      <c r="U32" s="61">
        <f t="shared" si="0"/>
        <v>46.25</v>
      </c>
      <c r="V32" s="62">
        <v>48.9</v>
      </c>
      <c r="W32" s="61">
        <v>48.333347806830915</v>
      </c>
      <c r="X32" s="63" t="s">
        <v>1</v>
      </c>
      <c r="Y32" s="59">
        <v>4</v>
      </c>
      <c r="Z32" s="59">
        <v>7</v>
      </c>
      <c r="AA32" s="59">
        <v>2</v>
      </c>
      <c r="AB32" s="59">
        <v>60</v>
      </c>
      <c r="AC32" s="59">
        <v>198</v>
      </c>
      <c r="AD32" s="59">
        <v>20.78</v>
      </c>
      <c r="AE32" s="59">
        <v>5</v>
      </c>
      <c r="AF32" s="59">
        <v>32</v>
      </c>
      <c r="AG32" s="64"/>
      <c r="AH32" s="64"/>
      <c r="AI32" s="64"/>
      <c r="AJ32" s="63"/>
      <c r="AK32" s="63"/>
      <c r="AL32" s="63"/>
      <c r="AM32" s="63"/>
      <c r="AN32" s="63"/>
      <c r="AO32" s="63"/>
      <c r="AP32" s="63"/>
      <c r="AQ32" s="63"/>
      <c r="AR32" s="63"/>
      <c r="AS32" s="63"/>
      <c r="AT32" s="63"/>
      <c r="AU32" s="63"/>
      <c r="AV32" s="64" t="s">
        <v>810</v>
      </c>
      <c r="AW32" s="64" t="s">
        <v>9</v>
      </c>
      <c r="AX32" s="64">
        <v>100</v>
      </c>
      <c r="AY32" s="63"/>
      <c r="AZ32" s="63"/>
      <c r="BA32" s="63"/>
      <c r="BB32" s="63"/>
      <c r="BC32" s="63"/>
      <c r="BD32" s="63"/>
      <c r="BE32" s="63"/>
      <c r="BF32" s="63"/>
      <c r="BG32" s="63"/>
    </row>
    <row r="33" spans="1:59" ht="54" customHeight="1">
      <c r="A33" s="38">
        <v>1510</v>
      </c>
      <c r="B33" s="39" t="s">
        <v>0</v>
      </c>
      <c r="C33" s="54">
        <v>3</v>
      </c>
      <c r="D33" s="56" t="s">
        <v>10</v>
      </c>
      <c r="E33" s="49" t="s">
        <v>9</v>
      </c>
      <c r="F33" s="54">
        <v>50196</v>
      </c>
      <c r="G33" s="49" t="s">
        <v>776</v>
      </c>
      <c r="H33" s="54">
        <v>2025</v>
      </c>
      <c r="I33" s="49" t="s">
        <v>777</v>
      </c>
      <c r="J33" s="58">
        <v>227299.39</v>
      </c>
      <c r="K33" s="54" t="s">
        <v>778</v>
      </c>
      <c r="L33" s="49" t="s">
        <v>92</v>
      </c>
      <c r="M33" s="49" t="s">
        <v>4</v>
      </c>
      <c r="N33" s="49" t="s">
        <v>779</v>
      </c>
      <c r="O33" s="49" t="s">
        <v>780</v>
      </c>
      <c r="P33" s="60">
        <v>1250022</v>
      </c>
      <c r="Q33" s="60">
        <f>S33</f>
        <v>14.36</v>
      </c>
      <c r="R33" s="60">
        <v>0</v>
      </c>
      <c r="S33" s="60">
        <v>14.36</v>
      </c>
      <c r="T33" s="60">
        <v>31.89</v>
      </c>
      <c r="U33" s="61">
        <f t="shared" si="0"/>
        <v>46.25</v>
      </c>
      <c r="V33" s="62">
        <v>41.5</v>
      </c>
      <c r="W33" s="61">
        <v>11.666655618163739</v>
      </c>
      <c r="X33" s="63" t="s">
        <v>1</v>
      </c>
      <c r="Y33" s="59">
        <v>4</v>
      </c>
      <c r="Z33" s="59">
        <v>7</v>
      </c>
      <c r="AA33" s="59">
        <v>2</v>
      </c>
      <c r="AB33" s="59">
        <v>60</v>
      </c>
      <c r="AC33" s="59">
        <v>150</v>
      </c>
      <c r="AD33" s="59">
        <v>20.78</v>
      </c>
      <c r="AE33" s="60">
        <v>5</v>
      </c>
      <c r="AF33" s="59">
        <v>50</v>
      </c>
      <c r="AG33" s="64" t="s">
        <v>812</v>
      </c>
      <c r="AH33" s="64" t="s">
        <v>44</v>
      </c>
      <c r="AI33" s="66">
        <v>50</v>
      </c>
      <c r="AJ33" s="59" t="s">
        <v>820</v>
      </c>
      <c r="AK33" s="59" t="s">
        <v>44</v>
      </c>
      <c r="AL33" s="59">
        <v>50</v>
      </c>
      <c r="AM33" s="63"/>
      <c r="AN33" s="63"/>
      <c r="AO33" s="63"/>
      <c r="AP33" s="63"/>
      <c r="AQ33" s="63"/>
      <c r="AR33" s="63"/>
      <c r="AS33" s="63"/>
      <c r="AT33" s="63"/>
      <c r="AU33" s="63"/>
      <c r="AV33" s="65"/>
      <c r="AW33" s="65"/>
      <c r="AX33" s="65"/>
      <c r="AY33" s="63"/>
      <c r="AZ33" s="63"/>
      <c r="BA33" s="63"/>
      <c r="BB33" s="63"/>
      <c r="BC33" s="63"/>
      <c r="BD33" s="63"/>
      <c r="BE33" s="63"/>
      <c r="BF33" s="63"/>
      <c r="BG33" s="63"/>
    </row>
    <row r="34" spans="1:59" ht="54" customHeight="1">
      <c r="A34" s="73">
        <v>1510</v>
      </c>
      <c r="B34" s="49" t="s">
        <v>0</v>
      </c>
      <c r="C34" s="54">
        <v>8</v>
      </c>
      <c r="D34" s="56" t="s">
        <v>18</v>
      </c>
      <c r="E34" s="49" t="s">
        <v>31</v>
      </c>
      <c r="F34" s="54">
        <v>10756</v>
      </c>
      <c r="G34" s="49" t="s">
        <v>781</v>
      </c>
      <c r="H34" s="54">
        <v>2025</v>
      </c>
      <c r="I34" s="49" t="s">
        <v>782</v>
      </c>
      <c r="J34" s="58">
        <v>66590.84</v>
      </c>
      <c r="K34" s="54" t="s">
        <v>778</v>
      </c>
      <c r="L34" s="49" t="s">
        <v>120</v>
      </c>
      <c r="M34" s="49" t="s">
        <v>119</v>
      </c>
      <c r="N34" s="49" t="s">
        <v>118</v>
      </c>
      <c r="O34" s="49" t="s">
        <v>117</v>
      </c>
      <c r="P34" s="60">
        <v>1250039</v>
      </c>
      <c r="Q34" s="60">
        <v>0</v>
      </c>
      <c r="R34" s="60">
        <v>0</v>
      </c>
      <c r="S34" s="60">
        <v>0</v>
      </c>
      <c r="T34" s="60">
        <v>31.89</v>
      </c>
      <c r="U34" s="61">
        <f t="shared" si="0"/>
        <v>31.89</v>
      </c>
      <c r="V34" s="61">
        <v>75</v>
      </c>
      <c r="W34" s="61">
        <v>12.499990614326142</v>
      </c>
      <c r="X34" s="74" t="s">
        <v>1</v>
      </c>
      <c r="Y34" s="60">
        <v>6</v>
      </c>
      <c r="Z34" s="60">
        <v>1</v>
      </c>
      <c r="AA34" s="60">
        <v>1</v>
      </c>
      <c r="AB34" s="60">
        <v>23</v>
      </c>
      <c r="AC34" s="60">
        <v>239</v>
      </c>
      <c r="AD34" s="60">
        <v>13.11</v>
      </c>
      <c r="AE34" s="60">
        <v>2</v>
      </c>
      <c r="AF34" s="60">
        <v>100</v>
      </c>
      <c r="AG34" s="64" t="s">
        <v>797</v>
      </c>
      <c r="AH34" s="64" t="s">
        <v>798</v>
      </c>
      <c r="AI34" s="69">
        <v>10</v>
      </c>
      <c r="AJ34" s="64" t="s">
        <v>10</v>
      </c>
      <c r="AK34" s="64" t="s">
        <v>799</v>
      </c>
      <c r="AL34" s="69">
        <v>10</v>
      </c>
      <c r="AM34" s="64" t="s">
        <v>800</v>
      </c>
      <c r="AN34" s="64" t="s">
        <v>801</v>
      </c>
      <c r="AO34" s="70">
        <v>10</v>
      </c>
      <c r="AP34" s="71" t="s">
        <v>802</v>
      </c>
      <c r="AQ34" s="72" t="s">
        <v>803</v>
      </c>
      <c r="AR34" s="69">
        <v>10</v>
      </c>
      <c r="AS34" s="65" t="s">
        <v>804</v>
      </c>
      <c r="AT34" s="65" t="s">
        <v>805</v>
      </c>
      <c r="AU34" s="65">
        <v>10</v>
      </c>
      <c r="AV34" s="65" t="s">
        <v>783</v>
      </c>
      <c r="AW34" s="65" t="s">
        <v>806</v>
      </c>
      <c r="AX34" s="66">
        <v>10</v>
      </c>
      <c r="AY34" s="65" t="s">
        <v>18</v>
      </c>
      <c r="AZ34" s="65" t="s">
        <v>31</v>
      </c>
      <c r="BA34" s="66">
        <v>20</v>
      </c>
      <c r="BB34" s="64" t="s">
        <v>807</v>
      </c>
      <c r="BC34" s="64"/>
      <c r="BD34" s="64">
        <v>20</v>
      </c>
      <c r="BE34" s="75"/>
      <c r="BF34" s="75"/>
      <c r="BG34" s="75"/>
    </row>
    <row r="35" spans="1:59" ht="54" customHeight="1">
      <c r="A35" s="38">
        <v>1510</v>
      </c>
      <c r="B35" s="39" t="s">
        <v>0</v>
      </c>
      <c r="C35" s="54">
        <v>7</v>
      </c>
      <c r="D35" s="56" t="s">
        <v>783</v>
      </c>
      <c r="E35" s="49" t="s">
        <v>784</v>
      </c>
      <c r="F35" s="54">
        <v>26087</v>
      </c>
      <c r="G35" s="49" t="s">
        <v>785</v>
      </c>
      <c r="H35" s="54">
        <v>2025</v>
      </c>
      <c r="I35" s="49" t="s">
        <v>786</v>
      </c>
      <c r="J35" s="58">
        <v>150378.81</v>
      </c>
      <c r="K35" s="54" t="s">
        <v>778</v>
      </c>
      <c r="L35" s="49" t="s">
        <v>787</v>
      </c>
      <c r="M35" s="49" t="s">
        <v>788</v>
      </c>
      <c r="N35" s="49" t="s">
        <v>789</v>
      </c>
      <c r="O35" s="49" t="s">
        <v>790</v>
      </c>
      <c r="P35" s="60">
        <v>1250043</v>
      </c>
      <c r="Q35" s="60">
        <f>S35</f>
        <v>14.36</v>
      </c>
      <c r="R35" s="60">
        <v>0</v>
      </c>
      <c r="S35" s="60">
        <v>14.36</v>
      </c>
      <c r="T35" s="60">
        <v>31.89</v>
      </c>
      <c r="U35" s="61">
        <f t="shared" si="0"/>
        <v>46.25</v>
      </c>
      <c r="V35" s="62">
        <v>60</v>
      </c>
      <c r="W35" s="61">
        <v>3.3333358706979301</v>
      </c>
      <c r="X35" s="63" t="s">
        <v>1</v>
      </c>
      <c r="Y35" s="59">
        <v>4</v>
      </c>
      <c r="Z35" s="59">
        <v>9</v>
      </c>
      <c r="AA35" s="59">
        <v>2</v>
      </c>
      <c r="AB35" s="59">
        <v>3</v>
      </c>
      <c r="AC35" s="59">
        <v>123</v>
      </c>
      <c r="AD35" s="59">
        <v>31.89</v>
      </c>
      <c r="AE35" s="60">
        <v>5</v>
      </c>
      <c r="AF35" s="59">
        <v>70</v>
      </c>
      <c r="AG35" s="68" t="s">
        <v>817</v>
      </c>
      <c r="AH35" s="68" t="s">
        <v>73</v>
      </c>
      <c r="AI35" s="68">
        <v>40</v>
      </c>
      <c r="AJ35" s="63"/>
      <c r="AK35" s="63"/>
      <c r="AL35" s="63"/>
      <c r="AM35" s="63"/>
      <c r="AN35" s="63"/>
      <c r="AO35" s="63"/>
      <c r="AP35" s="63"/>
      <c r="AQ35" s="63"/>
      <c r="AR35" s="63"/>
      <c r="AS35" s="63"/>
      <c r="AT35" s="63"/>
      <c r="AU35" s="63"/>
      <c r="AV35" s="68" t="s">
        <v>818</v>
      </c>
      <c r="AW35" s="68" t="s">
        <v>815</v>
      </c>
      <c r="AX35" s="68">
        <v>30</v>
      </c>
      <c r="AY35" s="68" t="s">
        <v>819</v>
      </c>
      <c r="AZ35" s="68" t="s">
        <v>73</v>
      </c>
      <c r="BA35" s="68">
        <v>30</v>
      </c>
      <c r="BB35" s="63"/>
      <c r="BC35" s="63"/>
      <c r="BD35" s="63"/>
      <c r="BE35" s="63"/>
      <c r="BF35" s="63"/>
      <c r="BG35" s="63"/>
    </row>
    <row r="36" spans="1:59" ht="54" customHeight="1">
      <c r="A36" s="38">
        <v>1510</v>
      </c>
      <c r="B36" s="39" t="s">
        <v>0</v>
      </c>
      <c r="C36" s="54">
        <v>7</v>
      </c>
      <c r="D36" s="56" t="s">
        <v>783</v>
      </c>
      <c r="E36" s="49" t="s">
        <v>17</v>
      </c>
      <c r="F36" s="54">
        <v>52842</v>
      </c>
      <c r="G36" s="49" t="s">
        <v>791</v>
      </c>
      <c r="H36" s="54">
        <v>2025</v>
      </c>
      <c r="I36" s="49" t="s">
        <v>792</v>
      </c>
      <c r="J36" s="58">
        <v>262739.78999999998</v>
      </c>
      <c r="K36" s="54" t="s">
        <v>778</v>
      </c>
      <c r="L36" s="49" t="s">
        <v>793</v>
      </c>
      <c r="M36" s="49" t="s">
        <v>794</v>
      </c>
      <c r="N36" s="49" t="s">
        <v>795</v>
      </c>
      <c r="O36" s="49" t="s">
        <v>796</v>
      </c>
      <c r="P36" s="60">
        <v>1250046</v>
      </c>
      <c r="Q36" s="60">
        <f>S36</f>
        <v>14.36</v>
      </c>
      <c r="R36" s="60">
        <v>0</v>
      </c>
      <c r="S36" s="60">
        <v>14.36</v>
      </c>
      <c r="T36" s="60">
        <v>31.89</v>
      </c>
      <c r="U36" s="61">
        <f>T36+S36</f>
        <v>46.25</v>
      </c>
      <c r="V36" s="62">
        <v>69</v>
      </c>
      <c r="W36" s="61">
        <v>3.33</v>
      </c>
      <c r="X36" s="63" t="s">
        <v>1</v>
      </c>
      <c r="Y36" s="59">
        <v>3</v>
      </c>
      <c r="Z36" s="59">
        <v>11</v>
      </c>
      <c r="AA36" s="59">
        <v>5</v>
      </c>
      <c r="AB36" s="59">
        <v>4</v>
      </c>
      <c r="AC36" s="59">
        <v>220</v>
      </c>
      <c r="AD36" s="59">
        <v>31.89</v>
      </c>
      <c r="AE36" s="60">
        <v>5</v>
      </c>
      <c r="AF36" s="59">
        <v>4</v>
      </c>
      <c r="AG36" s="64" t="s">
        <v>18</v>
      </c>
      <c r="AH36" s="64" t="s">
        <v>17</v>
      </c>
      <c r="AI36" s="64">
        <v>100</v>
      </c>
      <c r="AJ36" s="63"/>
      <c r="AK36" s="63"/>
      <c r="AL36" s="63"/>
      <c r="AM36" s="63"/>
      <c r="AN36" s="63"/>
      <c r="AO36" s="63"/>
      <c r="AP36" s="63"/>
      <c r="AQ36" s="63"/>
      <c r="AR36" s="63"/>
      <c r="AS36" s="63"/>
      <c r="AT36" s="63"/>
      <c r="AU36" s="63"/>
      <c r="AV36" s="59"/>
      <c r="AW36" s="59"/>
      <c r="AX36" s="59"/>
      <c r="AY36" s="63"/>
      <c r="AZ36" s="63"/>
      <c r="BA36" s="63"/>
      <c r="BB36" s="63"/>
      <c r="BC36" s="63"/>
      <c r="BD36" s="63"/>
      <c r="BE36" s="63"/>
      <c r="BF36" s="63"/>
      <c r="BG36" s="63"/>
    </row>
    <row r="37" spans="1:59" ht="54" customHeight="1">
      <c r="A37" s="38">
        <v>1510</v>
      </c>
      <c r="B37" s="39" t="s">
        <v>0</v>
      </c>
      <c r="C37" s="49"/>
      <c r="D37" s="50"/>
      <c r="E37" s="49"/>
      <c r="F37" s="49"/>
      <c r="G37" s="49"/>
      <c r="H37" s="49"/>
      <c r="I37" s="49"/>
      <c r="J37" s="49"/>
      <c r="K37" s="49"/>
      <c r="L37" s="49"/>
      <c r="M37" s="49"/>
      <c r="N37" s="49"/>
      <c r="O37" s="49"/>
      <c r="P37" s="49"/>
      <c r="Q37" s="49"/>
      <c r="R37" s="49"/>
      <c r="S37" s="49"/>
      <c r="T37" s="49"/>
      <c r="U37" s="40">
        <f t="shared" ref="U37:U42" si="5">R37+S37+T37</f>
        <v>0</v>
      </c>
      <c r="V37" s="40"/>
      <c r="W37" s="40"/>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row>
    <row r="38" spans="1:59" ht="54" customHeight="1">
      <c r="A38" s="38">
        <v>1510</v>
      </c>
      <c r="B38" s="39" t="s">
        <v>0</v>
      </c>
      <c r="C38" s="49"/>
      <c r="D38" s="50"/>
      <c r="E38" s="49"/>
      <c r="F38" s="49"/>
      <c r="G38" s="49"/>
      <c r="H38" s="49"/>
      <c r="I38" s="49"/>
      <c r="J38" s="49"/>
      <c r="K38" s="49"/>
      <c r="L38" s="49"/>
      <c r="M38" s="49"/>
      <c r="N38" s="49"/>
      <c r="O38" s="49"/>
      <c r="P38" s="49"/>
      <c r="Q38" s="49"/>
      <c r="R38" s="49"/>
      <c r="S38" s="49"/>
      <c r="T38" s="49"/>
      <c r="U38" s="40">
        <f t="shared" si="5"/>
        <v>0</v>
      </c>
      <c r="V38" s="40"/>
      <c r="W38" s="40"/>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row>
    <row r="39" spans="1:59" ht="54" customHeight="1">
      <c r="A39" s="38">
        <v>1510</v>
      </c>
      <c r="B39" s="39" t="s">
        <v>0</v>
      </c>
      <c r="C39" s="49"/>
      <c r="D39" s="50"/>
      <c r="E39" s="49"/>
      <c r="F39" s="49"/>
      <c r="G39" s="49"/>
      <c r="H39" s="49"/>
      <c r="I39" s="49"/>
      <c r="J39" s="49"/>
      <c r="K39" s="49"/>
      <c r="L39" s="49"/>
      <c r="M39" s="49"/>
      <c r="N39" s="49"/>
      <c r="O39" s="49"/>
      <c r="P39" s="49"/>
      <c r="Q39" s="49"/>
      <c r="R39" s="49"/>
      <c r="S39" s="49"/>
      <c r="T39" s="49"/>
      <c r="U39" s="40">
        <f t="shared" si="5"/>
        <v>0</v>
      </c>
      <c r="V39" s="40"/>
      <c r="W39" s="40"/>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row>
    <row r="40" spans="1:59" ht="54" customHeight="1">
      <c r="A40" s="38">
        <v>1510</v>
      </c>
      <c r="B40" s="39" t="s">
        <v>0</v>
      </c>
      <c r="C40" s="49"/>
      <c r="D40" s="50"/>
      <c r="E40" s="49"/>
      <c r="F40" s="49"/>
      <c r="G40" s="49"/>
      <c r="H40" s="49"/>
      <c r="I40" s="49"/>
      <c r="J40" s="49"/>
      <c r="K40" s="49"/>
      <c r="L40" s="49"/>
      <c r="M40" s="49"/>
      <c r="N40" s="49"/>
      <c r="O40" s="49"/>
      <c r="P40" s="49"/>
      <c r="Q40" s="49"/>
      <c r="R40" s="49"/>
      <c r="S40" s="49"/>
      <c r="T40" s="49"/>
      <c r="U40" s="40">
        <f t="shared" si="5"/>
        <v>0</v>
      </c>
      <c r="V40" s="40"/>
      <c r="W40" s="40"/>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row>
    <row r="41" spans="1:59" ht="54" customHeight="1">
      <c r="A41" s="38">
        <v>1510</v>
      </c>
      <c r="B41" s="39" t="s">
        <v>0</v>
      </c>
      <c r="C41" s="49"/>
      <c r="D41" s="50"/>
      <c r="E41" s="49"/>
      <c r="F41" s="49"/>
      <c r="G41" s="49"/>
      <c r="H41" s="49"/>
      <c r="I41" s="49"/>
      <c r="J41" s="49"/>
      <c r="K41" s="49"/>
      <c r="L41" s="49"/>
      <c r="M41" s="49"/>
      <c r="N41" s="49"/>
      <c r="O41" s="49"/>
      <c r="P41" s="49"/>
      <c r="Q41" s="49"/>
      <c r="R41" s="49"/>
      <c r="S41" s="49"/>
      <c r="T41" s="49"/>
      <c r="U41" s="40">
        <f t="shared" si="5"/>
        <v>0</v>
      </c>
      <c r="V41" s="40"/>
      <c r="W41" s="40"/>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row>
    <row r="42" spans="1:59" ht="54" customHeight="1">
      <c r="A42" s="38">
        <v>1510</v>
      </c>
      <c r="B42" s="39" t="s">
        <v>0</v>
      </c>
      <c r="C42" s="49"/>
      <c r="D42" s="50"/>
      <c r="E42" s="49"/>
      <c r="F42" s="49"/>
      <c r="G42" s="49"/>
      <c r="H42" s="49"/>
      <c r="I42" s="49"/>
      <c r="J42" s="49"/>
      <c r="K42" s="49"/>
      <c r="L42" s="49"/>
      <c r="M42" s="49"/>
      <c r="N42" s="49"/>
      <c r="O42" s="49"/>
      <c r="P42" s="49"/>
      <c r="Q42" s="49"/>
      <c r="R42" s="49"/>
      <c r="S42" s="49"/>
      <c r="T42" s="49"/>
      <c r="U42" s="40">
        <f t="shared" si="5"/>
        <v>0</v>
      </c>
      <c r="V42" s="40"/>
      <c r="W42" s="40"/>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row>
  </sheetData>
  <autoFilter ref="A7:BG42" xr:uid="{EB20A99E-607E-481D-8E7F-C3795B9AEFAB}"/>
  <mergeCells count="44">
    <mergeCell ref="AD6:AD7"/>
    <mergeCell ref="BB6:BD6"/>
    <mergeCell ref="BE6:BG6"/>
    <mergeCell ref="AF5:BG5"/>
    <mergeCell ref="AV6:AX6"/>
    <mergeCell ref="AY6:BA6"/>
    <mergeCell ref="AF6:AF7"/>
    <mergeCell ref="AG6:AI6"/>
    <mergeCell ref="AJ6:AL6"/>
    <mergeCell ref="AM6:AO6"/>
    <mergeCell ref="AP6:AR6"/>
    <mergeCell ref="AS6:AU6"/>
    <mergeCell ref="I6:I7"/>
    <mergeCell ref="J6:J7"/>
    <mergeCell ref="O6:O7"/>
    <mergeCell ref="P6:P7"/>
    <mergeCell ref="AE6:AE7"/>
    <mergeCell ref="R6:R7"/>
    <mergeCell ref="S6:S7"/>
    <mergeCell ref="T6:T7"/>
    <mergeCell ref="U6:U7"/>
    <mergeCell ref="V6:V7"/>
    <mergeCell ref="W6:W7"/>
    <mergeCell ref="X6:X7"/>
    <mergeCell ref="Q6:Q7"/>
    <mergeCell ref="Y6:AA6"/>
    <mergeCell ref="AB6:AB7"/>
    <mergeCell ref="AC6:AC7"/>
    <mergeCell ref="A1:BA1"/>
    <mergeCell ref="Y2:AE2"/>
    <mergeCell ref="E5:O5"/>
    <mergeCell ref="R5:U5"/>
    <mergeCell ref="K6:K7"/>
    <mergeCell ref="L6:L7"/>
    <mergeCell ref="M6:M7"/>
    <mergeCell ref="N6:N7"/>
    <mergeCell ref="A6:A7"/>
    <mergeCell ref="B6:B7"/>
    <mergeCell ref="C6:C7"/>
    <mergeCell ref="D6:D7"/>
    <mergeCell ref="E6:E7"/>
    <mergeCell ref="F6:F7"/>
    <mergeCell ref="G6:G7"/>
    <mergeCell ref="H6:H7"/>
  </mergeCells>
  <hyperlinks>
    <hyperlink ref="X34" r:id="rId1" xr:uid="{94FC99C1-4D3D-467D-B67D-D5031A11ABB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F23AB-A1B3-44EA-8D80-5138A5BBE243}">
  <sheetPr>
    <pageSetUpPr fitToPage="1"/>
  </sheetPr>
  <dimension ref="A1:B20"/>
  <sheetViews>
    <sheetView showGridLines="0" workbookViewId="0">
      <pane ySplit="1" topLeftCell="A2" activePane="bottomLeft" state="frozen"/>
      <selection activeCell="B53" sqref="B53"/>
      <selection pane="bottomLeft" activeCell="B53" sqref="B53"/>
    </sheetView>
  </sheetViews>
  <sheetFormatPr defaultColWidth="9.109375" defaultRowHeight="13.2"/>
  <cols>
    <col min="1" max="1" width="17" style="8" customWidth="1"/>
    <col min="2" max="2" width="87.44140625" style="7" customWidth="1"/>
    <col min="3" max="5" width="9.109375" style="6" customWidth="1"/>
    <col min="6" max="16384" width="9.109375" style="6"/>
  </cols>
  <sheetData>
    <row r="1" spans="1:2">
      <c r="A1" s="94" t="s">
        <v>189</v>
      </c>
      <c r="B1" s="94"/>
    </row>
    <row r="2" spans="1:2" ht="9" customHeight="1">
      <c r="A2" s="20"/>
    </row>
    <row r="3" spans="1:2" ht="29.25" customHeight="1">
      <c r="A3" s="10" t="s">
        <v>188</v>
      </c>
      <c r="B3" s="16" t="s">
        <v>187</v>
      </c>
    </row>
    <row r="4" spans="1:2" ht="8.25" customHeight="1">
      <c r="A4" s="11"/>
      <c r="B4" s="16"/>
    </row>
    <row r="5" spans="1:2">
      <c r="A5" s="10" t="s">
        <v>186</v>
      </c>
      <c r="B5" s="9" t="s">
        <v>185</v>
      </c>
    </row>
    <row r="6" spans="1:2">
      <c r="A6" s="11"/>
      <c r="B6" s="16" t="s">
        <v>184</v>
      </c>
    </row>
    <row r="7" spans="1:2" ht="14.25" customHeight="1">
      <c r="A7" s="11"/>
      <c r="B7" s="18" t="s">
        <v>183</v>
      </c>
    </row>
    <row r="8" spans="1:2" ht="13.5" customHeight="1">
      <c r="A8" s="11"/>
      <c r="B8" s="19" t="s">
        <v>182</v>
      </c>
    </row>
    <row r="9" spans="1:2">
      <c r="A9" s="11"/>
      <c r="B9" s="18" t="s">
        <v>181</v>
      </c>
    </row>
    <row r="10" spans="1:2">
      <c r="A10" s="11"/>
      <c r="B10" s="17" t="s">
        <v>180</v>
      </c>
    </row>
    <row r="11" spans="1:2">
      <c r="A11" s="11"/>
      <c r="B11" s="17"/>
    </row>
    <row r="12" spans="1:2">
      <c r="A12" s="10" t="s">
        <v>179</v>
      </c>
      <c r="B12" s="16" t="s">
        <v>178</v>
      </c>
    </row>
    <row r="13" spans="1:2">
      <c r="A13" s="11"/>
      <c r="B13" s="16"/>
    </row>
    <row r="14" spans="1:2" ht="26.4">
      <c r="A14" s="15" t="s">
        <v>177</v>
      </c>
      <c r="B14" s="14" t="s">
        <v>176</v>
      </c>
    </row>
    <row r="15" spans="1:2">
      <c r="A15" s="13"/>
      <c r="B15" s="14"/>
    </row>
    <row r="16" spans="1:2" ht="26.4">
      <c r="A16" s="15" t="s">
        <v>175</v>
      </c>
      <c r="B16" s="14" t="s">
        <v>174</v>
      </c>
    </row>
    <row r="17" spans="1:2" ht="26.4">
      <c r="A17" s="13"/>
      <c r="B17" s="14" t="s">
        <v>173</v>
      </c>
    </row>
    <row r="18" spans="1:2">
      <c r="A18" s="13"/>
      <c r="B18" s="12" t="s">
        <v>172</v>
      </c>
    </row>
    <row r="19" spans="1:2">
      <c r="A19" s="11"/>
      <c r="B19" s="9"/>
    </row>
    <row r="20" spans="1:2" ht="26.4">
      <c r="A20" s="10" t="s">
        <v>171</v>
      </c>
      <c r="B20" s="9" t="s">
        <v>170</v>
      </c>
    </row>
  </sheetData>
  <mergeCells count="1">
    <mergeCell ref="A1:B1"/>
  </mergeCells>
  <hyperlinks>
    <hyperlink ref="B7" r:id="rId1" xr:uid="{CF265CD3-1FD5-420F-81D0-A6613078C0AD}"/>
    <hyperlink ref="B9" r:id="rId2" xr:uid="{6E11C17E-90BB-4970-9363-44A7C79BD7F9}"/>
  </hyperlinks>
  <pageMargins left="0.74803149606299213" right="0.74803149606299213" top="0.98425196850393704" bottom="0.98425196850393704" header="0" footer="0"/>
  <pageSetup paperSize="9" scale="84" fitToHeight="3"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A627B-0E9F-49E8-A841-FB8134753BB5}">
  <sheetPr>
    <pageSetUpPr fitToPage="1"/>
  </sheetPr>
  <dimension ref="A1:K198"/>
  <sheetViews>
    <sheetView workbookViewId="0">
      <pane ySplit="1" topLeftCell="A2" activePane="bottomLeft" state="frozen"/>
      <selection activeCell="B53" sqref="B53"/>
      <selection pane="bottomLeft" activeCell="C34" sqref="C34"/>
    </sheetView>
  </sheetViews>
  <sheetFormatPr defaultColWidth="9.109375" defaultRowHeight="14.4"/>
  <cols>
    <col min="1" max="1" width="3.109375" style="21" bestFit="1" customWidth="1"/>
    <col min="2" max="2" width="18.6640625" style="21" customWidth="1"/>
    <col min="3" max="3" width="20" style="21" customWidth="1"/>
    <col min="4" max="4" width="3.44140625" style="21" bestFit="1" customWidth="1"/>
    <col min="5" max="6" width="26.44140625" style="21" customWidth="1"/>
    <col min="7" max="7" width="3.33203125" style="21" bestFit="1" customWidth="1"/>
    <col min="8" max="8" width="31.33203125" style="21" customWidth="1"/>
    <col min="9" max="9" width="33" style="21" customWidth="1"/>
    <col min="10" max="12" width="9.109375" style="21" customWidth="1"/>
    <col min="13" max="16384" width="9.109375" style="21"/>
  </cols>
  <sheetData>
    <row r="1" spans="1:11">
      <c r="A1" s="27" t="s">
        <v>130</v>
      </c>
      <c r="B1" s="27" t="s">
        <v>631</v>
      </c>
      <c r="C1" s="27" t="s">
        <v>630</v>
      </c>
      <c r="D1" s="27" t="s">
        <v>129</v>
      </c>
      <c r="E1" s="27" t="s">
        <v>629</v>
      </c>
      <c r="F1" s="27" t="s">
        <v>628</v>
      </c>
      <c r="G1" s="27" t="s">
        <v>128</v>
      </c>
      <c r="H1" s="27" t="s">
        <v>627</v>
      </c>
      <c r="I1" s="27" t="s">
        <v>626</v>
      </c>
      <c r="K1" s="26"/>
    </row>
    <row r="2" spans="1:11">
      <c r="A2" s="24">
        <v>1</v>
      </c>
      <c r="B2" s="96" t="s">
        <v>625</v>
      </c>
      <c r="C2" s="96" t="s">
        <v>624</v>
      </c>
      <c r="D2" s="24">
        <v>1</v>
      </c>
      <c r="E2" s="21" t="s">
        <v>623</v>
      </c>
      <c r="F2" s="21" t="s">
        <v>622</v>
      </c>
      <c r="G2" s="24">
        <v>1</v>
      </c>
      <c r="H2" s="21" t="s">
        <v>621</v>
      </c>
      <c r="I2" s="21" t="s">
        <v>620</v>
      </c>
    </row>
    <row r="3" spans="1:11">
      <c r="A3" s="24"/>
      <c r="B3" s="96"/>
      <c r="C3" s="96"/>
      <c r="D3" s="24"/>
      <c r="G3" s="24">
        <v>2</v>
      </c>
      <c r="H3" s="21" t="s">
        <v>619</v>
      </c>
      <c r="I3" s="21" t="s">
        <v>618</v>
      </c>
    </row>
    <row r="4" spans="1:11">
      <c r="A4" s="24"/>
      <c r="D4" s="24"/>
      <c r="G4" s="24">
        <v>3</v>
      </c>
      <c r="H4" s="25" t="s">
        <v>617</v>
      </c>
      <c r="I4" s="21" t="s">
        <v>616</v>
      </c>
    </row>
    <row r="5" spans="1:11">
      <c r="A5" s="24"/>
      <c r="D5" s="24"/>
      <c r="G5" s="24">
        <v>4</v>
      </c>
      <c r="H5" s="21" t="s">
        <v>615</v>
      </c>
      <c r="I5" s="21" t="s">
        <v>614</v>
      </c>
    </row>
    <row r="6" spans="1:11">
      <c r="A6" s="24"/>
      <c r="D6" s="24"/>
      <c r="G6" s="24">
        <v>5</v>
      </c>
      <c r="H6" s="21" t="s">
        <v>613</v>
      </c>
      <c r="I6" s="21" t="s">
        <v>612</v>
      </c>
    </row>
    <row r="7" spans="1:11">
      <c r="A7" s="24"/>
      <c r="D7" s="24"/>
      <c r="G7" s="24">
        <v>6</v>
      </c>
      <c r="H7" s="21" t="s">
        <v>611</v>
      </c>
      <c r="I7" s="21" t="s">
        <v>610</v>
      </c>
    </row>
    <row r="8" spans="1:11">
      <c r="A8" s="24"/>
      <c r="D8" s="24"/>
      <c r="G8" s="24">
        <v>7</v>
      </c>
      <c r="H8" s="21" t="s">
        <v>609</v>
      </c>
      <c r="I8" s="21" t="s">
        <v>608</v>
      </c>
    </row>
    <row r="9" spans="1:11">
      <c r="A9" s="24"/>
      <c r="D9" s="24">
        <v>2</v>
      </c>
      <c r="E9" s="21" t="s">
        <v>607</v>
      </c>
      <c r="F9" s="21" t="s">
        <v>606</v>
      </c>
      <c r="G9" s="24">
        <v>1</v>
      </c>
      <c r="H9" s="21" t="s">
        <v>209</v>
      </c>
      <c r="I9" s="21" t="s">
        <v>208</v>
      </c>
    </row>
    <row r="10" spans="1:11">
      <c r="A10" s="24"/>
      <c r="D10" s="24"/>
      <c r="G10" s="24">
        <v>2</v>
      </c>
      <c r="H10" s="21" t="s">
        <v>605</v>
      </c>
      <c r="I10" s="21" t="s">
        <v>604</v>
      </c>
    </row>
    <row r="11" spans="1:11">
      <c r="A11" s="24"/>
      <c r="D11" s="24"/>
      <c r="G11" s="24">
        <v>3</v>
      </c>
      <c r="H11" s="21" t="s">
        <v>339</v>
      </c>
      <c r="I11" s="21" t="s">
        <v>603</v>
      </c>
    </row>
    <row r="12" spans="1:11">
      <c r="A12" s="24"/>
      <c r="D12" s="24"/>
      <c r="G12" s="24">
        <v>4</v>
      </c>
      <c r="H12" s="21" t="s">
        <v>602</v>
      </c>
      <c r="I12" s="21" t="s">
        <v>601</v>
      </c>
    </row>
    <row r="13" spans="1:11">
      <c r="A13" s="24"/>
      <c r="D13" s="24">
        <v>3</v>
      </c>
      <c r="E13" s="21" t="s">
        <v>600</v>
      </c>
      <c r="F13" s="21" t="s">
        <v>599</v>
      </c>
      <c r="G13" s="24">
        <v>1</v>
      </c>
      <c r="H13" s="21" t="s">
        <v>598</v>
      </c>
      <c r="I13" s="21" t="s">
        <v>597</v>
      </c>
    </row>
    <row r="14" spans="1:11">
      <c r="A14" s="24"/>
      <c r="D14" s="24"/>
      <c r="G14" s="24">
        <v>2</v>
      </c>
      <c r="H14" s="21" t="s">
        <v>596</v>
      </c>
      <c r="I14" s="21" t="s">
        <v>595</v>
      </c>
    </row>
    <row r="15" spans="1:11">
      <c r="A15" s="24"/>
      <c r="D15" s="24"/>
      <c r="G15" s="24">
        <v>3</v>
      </c>
      <c r="H15" s="21" t="s">
        <v>340</v>
      </c>
      <c r="I15" s="21" t="s">
        <v>340</v>
      </c>
    </row>
    <row r="16" spans="1:11">
      <c r="A16" s="24"/>
      <c r="D16" s="24"/>
      <c r="G16" s="24">
        <v>4</v>
      </c>
      <c r="H16" s="21" t="s">
        <v>594</v>
      </c>
      <c r="I16" s="21" t="s">
        <v>246</v>
      </c>
    </row>
    <row r="17" spans="1:9">
      <c r="A17" s="24"/>
      <c r="D17" s="24"/>
      <c r="G17" s="24">
        <v>5</v>
      </c>
      <c r="H17" s="21" t="s">
        <v>593</v>
      </c>
      <c r="I17" s="21" t="s">
        <v>592</v>
      </c>
    </row>
    <row r="18" spans="1:9">
      <c r="A18" s="24"/>
      <c r="D18" s="24">
        <v>4</v>
      </c>
      <c r="E18" s="21" t="s">
        <v>591</v>
      </c>
      <c r="F18" s="21" t="s">
        <v>590</v>
      </c>
      <c r="G18" s="24">
        <v>1</v>
      </c>
      <c r="H18" s="21" t="s">
        <v>589</v>
      </c>
      <c r="I18" s="21" t="s">
        <v>588</v>
      </c>
    </row>
    <row r="19" spans="1:9">
      <c r="A19" s="24"/>
      <c r="D19" s="24"/>
      <c r="G19" s="24">
        <v>2</v>
      </c>
      <c r="H19" s="25" t="s">
        <v>587</v>
      </c>
      <c r="I19" s="21" t="s">
        <v>586</v>
      </c>
    </row>
    <row r="20" spans="1:9">
      <c r="A20" s="24"/>
      <c r="D20" s="24"/>
      <c r="G20" s="24">
        <v>3</v>
      </c>
      <c r="H20" s="21" t="s">
        <v>585</v>
      </c>
      <c r="I20" s="21" t="s">
        <v>584</v>
      </c>
    </row>
    <row r="21" spans="1:9">
      <c r="A21" s="24"/>
      <c r="D21" s="24"/>
      <c r="G21" s="24">
        <v>4</v>
      </c>
      <c r="H21" s="21" t="s">
        <v>583</v>
      </c>
      <c r="I21" s="21" t="s">
        <v>582</v>
      </c>
    </row>
    <row r="22" spans="1:9">
      <c r="A22" s="24"/>
      <c r="D22" s="24">
        <v>5</v>
      </c>
      <c r="E22" s="21" t="s">
        <v>581</v>
      </c>
      <c r="F22" s="21" t="s">
        <v>580</v>
      </c>
      <c r="G22" s="24">
        <v>1</v>
      </c>
      <c r="H22" s="21" t="s">
        <v>579</v>
      </c>
      <c r="I22" s="21" t="s">
        <v>578</v>
      </c>
    </row>
    <row r="23" spans="1:9">
      <c r="A23" s="24"/>
      <c r="D23" s="24"/>
      <c r="G23" s="24">
        <v>2</v>
      </c>
      <c r="H23" s="25" t="s">
        <v>577</v>
      </c>
      <c r="I23" s="21" t="s">
        <v>576</v>
      </c>
    </row>
    <row r="24" spans="1:9">
      <c r="A24" s="24"/>
      <c r="D24" s="24"/>
      <c r="G24" s="24">
        <v>3</v>
      </c>
      <c r="H24" s="21" t="s">
        <v>575</v>
      </c>
      <c r="I24" s="21" t="s">
        <v>574</v>
      </c>
    </row>
    <row r="25" spans="1:9">
      <c r="A25" s="24"/>
      <c r="D25" s="24">
        <v>6</v>
      </c>
      <c r="E25" s="21" t="s">
        <v>339</v>
      </c>
      <c r="F25" s="21" t="s">
        <v>338</v>
      </c>
      <c r="G25" s="24">
        <v>1</v>
      </c>
      <c r="H25" s="21" t="s">
        <v>573</v>
      </c>
      <c r="I25" s="21" t="s">
        <v>572</v>
      </c>
    </row>
    <row r="26" spans="1:9">
      <c r="A26" s="24"/>
      <c r="D26" s="24"/>
      <c r="G26" s="24">
        <v>2</v>
      </c>
      <c r="H26" s="21" t="s">
        <v>571</v>
      </c>
      <c r="I26" s="21" t="s">
        <v>571</v>
      </c>
    </row>
    <row r="27" spans="1:9">
      <c r="A27" s="24"/>
      <c r="D27" s="24">
        <v>7</v>
      </c>
      <c r="E27" s="21" t="s">
        <v>570</v>
      </c>
      <c r="F27" s="21" t="s">
        <v>569</v>
      </c>
      <c r="G27" s="24">
        <v>1</v>
      </c>
      <c r="H27" s="21" t="s">
        <v>568</v>
      </c>
      <c r="I27" s="21" t="s">
        <v>567</v>
      </c>
    </row>
    <row r="28" spans="1:9">
      <c r="A28" s="24"/>
      <c r="D28" s="24"/>
      <c r="G28" s="24">
        <v>2</v>
      </c>
      <c r="H28" s="21" t="s">
        <v>566</v>
      </c>
      <c r="I28" s="21" t="s">
        <v>565</v>
      </c>
    </row>
    <row r="29" spans="1:9">
      <c r="A29" s="24"/>
      <c r="D29" s="24"/>
      <c r="G29" s="24">
        <v>3</v>
      </c>
      <c r="H29" s="21" t="s">
        <v>564</v>
      </c>
      <c r="I29" s="21" t="s">
        <v>563</v>
      </c>
    </row>
    <row r="30" spans="1:9">
      <c r="A30" s="24"/>
      <c r="D30" s="24"/>
      <c r="G30" s="24">
        <v>4</v>
      </c>
      <c r="H30" s="21" t="s">
        <v>562</v>
      </c>
      <c r="I30" s="21" t="s">
        <v>561</v>
      </c>
    </row>
    <row r="31" spans="1:9">
      <c r="A31" s="24"/>
      <c r="D31" s="24"/>
      <c r="G31" s="24">
        <v>5</v>
      </c>
      <c r="H31" s="21" t="s">
        <v>560</v>
      </c>
      <c r="I31" s="21" t="s">
        <v>559</v>
      </c>
    </row>
    <row r="32" spans="1:9">
      <c r="A32" s="24"/>
      <c r="D32" s="24"/>
      <c r="G32" s="24">
        <v>6</v>
      </c>
      <c r="H32" s="21" t="s">
        <v>558</v>
      </c>
      <c r="I32" s="21" t="s">
        <v>557</v>
      </c>
    </row>
    <row r="33" spans="1:9">
      <c r="A33" s="24"/>
      <c r="D33" s="24">
        <v>8</v>
      </c>
      <c r="E33" s="21" t="s">
        <v>440</v>
      </c>
      <c r="F33" s="21" t="s">
        <v>439</v>
      </c>
      <c r="G33" s="24">
        <v>1</v>
      </c>
      <c r="H33" s="21" t="s">
        <v>556</v>
      </c>
      <c r="I33" s="21" t="s">
        <v>555</v>
      </c>
    </row>
    <row r="34" spans="1:9">
      <c r="A34" s="24"/>
      <c r="D34" s="24"/>
      <c r="G34" s="24">
        <v>2</v>
      </c>
      <c r="H34" s="21" t="s">
        <v>554</v>
      </c>
      <c r="I34" s="21" t="s">
        <v>554</v>
      </c>
    </row>
    <row r="35" spans="1:9">
      <c r="A35" s="24"/>
      <c r="D35" s="24"/>
      <c r="G35" s="24">
        <v>3</v>
      </c>
      <c r="H35" s="21" t="s">
        <v>553</v>
      </c>
      <c r="I35" s="21" t="s">
        <v>552</v>
      </c>
    </row>
    <row r="36" spans="1:9">
      <c r="A36" s="24"/>
      <c r="D36" s="24">
        <v>9</v>
      </c>
      <c r="E36" s="21" t="s">
        <v>551</v>
      </c>
      <c r="F36" s="21" t="s">
        <v>550</v>
      </c>
      <c r="G36" s="24">
        <v>1</v>
      </c>
      <c r="H36" s="21" t="s">
        <v>549</v>
      </c>
      <c r="I36" s="21" t="s">
        <v>548</v>
      </c>
    </row>
    <row r="37" spans="1:9">
      <c r="A37" s="23"/>
      <c r="B37" s="22"/>
      <c r="C37" s="22"/>
      <c r="D37" s="23"/>
      <c r="E37" s="22"/>
      <c r="F37" s="22"/>
      <c r="G37" s="23">
        <v>2</v>
      </c>
      <c r="H37" s="22" t="s">
        <v>547</v>
      </c>
      <c r="I37" s="22" t="s">
        <v>546</v>
      </c>
    </row>
    <row r="38" spans="1:9">
      <c r="A38" s="24">
        <v>2</v>
      </c>
      <c r="B38" s="95" t="s">
        <v>545</v>
      </c>
      <c r="C38" s="95" t="s">
        <v>544</v>
      </c>
      <c r="D38" s="24">
        <v>1</v>
      </c>
      <c r="E38" s="21" t="s">
        <v>543</v>
      </c>
      <c r="F38" s="21" t="s">
        <v>542</v>
      </c>
      <c r="G38" s="24">
        <v>1</v>
      </c>
      <c r="H38" s="21" t="s">
        <v>541</v>
      </c>
      <c r="I38" s="21" t="s">
        <v>540</v>
      </c>
    </row>
    <row r="39" spans="1:9">
      <c r="A39" s="24"/>
      <c r="B39" s="96"/>
      <c r="C39" s="96"/>
      <c r="D39" s="24"/>
      <c r="G39" s="24">
        <v>2</v>
      </c>
      <c r="H39" s="21" t="s">
        <v>539</v>
      </c>
      <c r="I39" s="21" t="s">
        <v>538</v>
      </c>
    </row>
    <row r="40" spans="1:9">
      <c r="A40" s="24"/>
      <c r="D40" s="24"/>
      <c r="G40" s="24">
        <v>3</v>
      </c>
      <c r="H40" s="21" t="s">
        <v>537</v>
      </c>
      <c r="I40" s="21" t="s">
        <v>536</v>
      </c>
    </row>
    <row r="41" spans="1:9">
      <c r="A41" s="24"/>
      <c r="D41" s="24"/>
      <c r="G41" s="24">
        <v>4</v>
      </c>
      <c r="H41" s="21" t="s">
        <v>535</v>
      </c>
      <c r="I41" s="21" t="s">
        <v>534</v>
      </c>
    </row>
    <row r="42" spans="1:9">
      <c r="A42" s="24"/>
      <c r="D42" s="24">
        <v>2</v>
      </c>
      <c r="E42" s="21" t="s">
        <v>533</v>
      </c>
      <c r="F42" s="21" t="s">
        <v>533</v>
      </c>
      <c r="G42" s="24">
        <v>1</v>
      </c>
      <c r="H42" s="21" t="s">
        <v>532</v>
      </c>
      <c r="I42" s="21" t="s">
        <v>531</v>
      </c>
    </row>
    <row r="43" spans="1:9">
      <c r="A43" s="24"/>
      <c r="D43" s="24"/>
      <c r="G43" s="24">
        <v>2</v>
      </c>
      <c r="H43" s="21" t="s">
        <v>530</v>
      </c>
      <c r="I43" s="21" t="s">
        <v>529</v>
      </c>
    </row>
    <row r="44" spans="1:9">
      <c r="A44" s="24"/>
      <c r="D44" s="24">
        <v>3</v>
      </c>
      <c r="E44" s="21" t="s">
        <v>528</v>
      </c>
      <c r="F44" s="21" t="s">
        <v>527</v>
      </c>
      <c r="G44" s="24">
        <v>1</v>
      </c>
      <c r="H44" s="21" t="s">
        <v>526</v>
      </c>
      <c r="I44" s="21" t="s">
        <v>525</v>
      </c>
    </row>
    <row r="45" spans="1:9">
      <c r="A45" s="24"/>
      <c r="D45" s="24"/>
      <c r="G45" s="24">
        <v>2</v>
      </c>
      <c r="H45" s="21" t="s">
        <v>524</v>
      </c>
      <c r="I45" s="21" t="s">
        <v>523</v>
      </c>
    </row>
    <row r="46" spans="1:9">
      <c r="A46" s="24"/>
      <c r="D46" s="24"/>
      <c r="G46" s="24">
        <v>3</v>
      </c>
      <c r="H46" s="21" t="s">
        <v>522</v>
      </c>
      <c r="I46" s="21" t="s">
        <v>521</v>
      </c>
    </row>
    <row r="47" spans="1:9">
      <c r="A47" s="24"/>
      <c r="D47" s="24"/>
      <c r="G47" s="24">
        <v>4</v>
      </c>
      <c r="H47" s="25" t="s">
        <v>520</v>
      </c>
      <c r="I47" s="21" t="s">
        <v>519</v>
      </c>
    </row>
    <row r="48" spans="1:9">
      <c r="A48" s="24"/>
      <c r="D48" s="24"/>
      <c r="G48" s="24">
        <v>5</v>
      </c>
      <c r="H48" s="21" t="s">
        <v>518</v>
      </c>
      <c r="I48" s="21" t="s">
        <v>517</v>
      </c>
    </row>
    <row r="49" spans="1:9">
      <c r="A49" s="24"/>
      <c r="D49" s="24"/>
      <c r="G49" s="24">
        <v>6</v>
      </c>
      <c r="H49" s="21" t="s">
        <v>516</v>
      </c>
      <c r="I49" s="21" t="s">
        <v>515</v>
      </c>
    </row>
    <row r="50" spans="1:9">
      <c r="A50" s="24"/>
      <c r="D50" s="24">
        <v>4</v>
      </c>
      <c r="E50" s="21" t="s">
        <v>514</v>
      </c>
      <c r="F50" s="21" t="s">
        <v>513</v>
      </c>
      <c r="G50" s="24">
        <v>1</v>
      </c>
      <c r="H50" s="21" t="s">
        <v>512</v>
      </c>
      <c r="I50" s="21" t="s">
        <v>511</v>
      </c>
    </row>
    <row r="51" spans="1:9">
      <c r="A51" s="24"/>
      <c r="D51" s="24"/>
      <c r="G51" s="24">
        <v>2</v>
      </c>
      <c r="H51" s="21" t="s">
        <v>510</v>
      </c>
      <c r="I51" s="21" t="s">
        <v>509</v>
      </c>
    </row>
    <row r="52" spans="1:9">
      <c r="A52" s="24"/>
      <c r="D52" s="24"/>
      <c r="G52" s="24">
        <v>3</v>
      </c>
      <c r="H52" s="21" t="s">
        <v>508</v>
      </c>
      <c r="I52" s="21" t="s">
        <v>507</v>
      </c>
    </row>
    <row r="53" spans="1:9">
      <c r="A53" s="24"/>
      <c r="D53" s="24"/>
      <c r="G53" s="24">
        <v>4</v>
      </c>
      <c r="H53" s="21" t="s">
        <v>506</v>
      </c>
      <c r="I53" s="21" t="s">
        <v>505</v>
      </c>
    </row>
    <row r="54" spans="1:9">
      <c r="A54" s="24"/>
      <c r="D54" s="24">
        <v>5</v>
      </c>
      <c r="E54" s="21" t="s">
        <v>339</v>
      </c>
      <c r="F54" s="21" t="s">
        <v>338</v>
      </c>
      <c r="G54" s="24">
        <v>1</v>
      </c>
      <c r="H54" s="21" t="s">
        <v>504</v>
      </c>
      <c r="I54" s="21" t="s">
        <v>503</v>
      </c>
    </row>
    <row r="55" spans="1:9">
      <c r="A55" s="24"/>
      <c r="D55" s="24"/>
      <c r="G55" s="24">
        <v>2</v>
      </c>
      <c r="H55" s="21" t="s">
        <v>502</v>
      </c>
      <c r="I55" s="21" t="s">
        <v>502</v>
      </c>
    </row>
    <row r="56" spans="1:9">
      <c r="A56" s="24"/>
      <c r="D56" s="24"/>
      <c r="G56" s="24">
        <v>3</v>
      </c>
      <c r="H56" s="21" t="s">
        <v>470</v>
      </c>
      <c r="I56" s="21" t="s">
        <v>469</v>
      </c>
    </row>
    <row r="57" spans="1:9">
      <c r="A57" s="24"/>
      <c r="D57" s="24"/>
      <c r="G57" s="24">
        <v>4</v>
      </c>
      <c r="H57" s="21" t="s">
        <v>501</v>
      </c>
      <c r="I57" s="21" t="s">
        <v>500</v>
      </c>
    </row>
    <row r="58" spans="1:9">
      <c r="A58" s="24"/>
      <c r="D58" s="24"/>
      <c r="G58" s="24">
        <v>5</v>
      </c>
      <c r="H58" s="21" t="s">
        <v>499</v>
      </c>
      <c r="I58" s="21" t="s">
        <v>498</v>
      </c>
    </row>
    <row r="59" spans="1:9">
      <c r="A59" s="24"/>
      <c r="D59" s="24"/>
      <c r="G59" s="24">
        <v>6</v>
      </c>
      <c r="H59" s="21" t="s">
        <v>497</v>
      </c>
      <c r="I59" s="21" t="s">
        <v>496</v>
      </c>
    </row>
    <row r="60" spans="1:9">
      <c r="A60" s="23"/>
      <c r="B60" s="22"/>
      <c r="C60" s="22"/>
      <c r="D60" s="23"/>
      <c r="E60" s="22"/>
      <c r="F60" s="22"/>
      <c r="G60" s="23">
        <v>7</v>
      </c>
      <c r="H60" s="22" t="s">
        <v>495</v>
      </c>
      <c r="I60" s="22" t="s">
        <v>494</v>
      </c>
    </row>
    <row r="61" spans="1:9">
      <c r="A61" s="24">
        <v>3</v>
      </c>
      <c r="B61" s="95" t="s">
        <v>493</v>
      </c>
      <c r="C61" s="95" t="s">
        <v>492</v>
      </c>
      <c r="D61" s="24">
        <v>1</v>
      </c>
      <c r="E61" s="21" t="s">
        <v>491</v>
      </c>
      <c r="F61" s="21" t="s">
        <v>490</v>
      </c>
      <c r="G61" s="24">
        <v>1</v>
      </c>
      <c r="H61" s="21" t="s">
        <v>489</v>
      </c>
      <c r="I61" s="21" t="s">
        <v>489</v>
      </c>
    </row>
    <row r="62" spans="1:9">
      <c r="A62" s="24"/>
      <c r="B62" s="96"/>
      <c r="C62" s="96"/>
      <c r="D62" s="24"/>
      <c r="G62" s="24">
        <v>2</v>
      </c>
      <c r="H62" s="21" t="s">
        <v>470</v>
      </c>
      <c r="I62" s="21" t="s">
        <v>469</v>
      </c>
    </row>
    <row r="63" spans="1:9">
      <c r="A63" s="24"/>
      <c r="D63" s="24"/>
      <c r="G63" s="24">
        <v>3</v>
      </c>
      <c r="H63" s="21" t="s">
        <v>488</v>
      </c>
      <c r="I63" s="21" t="s">
        <v>487</v>
      </c>
    </row>
    <row r="64" spans="1:9">
      <c r="A64" s="24"/>
      <c r="D64" s="24"/>
      <c r="G64" s="24">
        <v>4</v>
      </c>
      <c r="H64" s="21" t="s">
        <v>209</v>
      </c>
      <c r="I64" s="21" t="s">
        <v>208</v>
      </c>
    </row>
    <row r="65" spans="1:9">
      <c r="A65" s="24"/>
      <c r="D65" s="24"/>
      <c r="G65" s="24">
        <v>5</v>
      </c>
      <c r="H65" s="21" t="s">
        <v>486</v>
      </c>
      <c r="I65" s="21" t="s">
        <v>486</v>
      </c>
    </row>
    <row r="66" spans="1:9">
      <c r="A66" s="24"/>
      <c r="D66" s="24"/>
      <c r="G66" s="24">
        <v>6</v>
      </c>
      <c r="H66" s="21" t="s">
        <v>485</v>
      </c>
      <c r="I66" s="21" t="s">
        <v>484</v>
      </c>
    </row>
    <row r="67" spans="1:9">
      <c r="A67" s="24"/>
      <c r="D67" s="24"/>
      <c r="G67" s="24">
        <v>7</v>
      </c>
      <c r="H67" s="21" t="s">
        <v>483</v>
      </c>
      <c r="I67" s="21" t="s">
        <v>452</v>
      </c>
    </row>
    <row r="68" spans="1:9">
      <c r="A68" s="24"/>
      <c r="D68" s="24"/>
      <c r="G68" s="24">
        <v>8</v>
      </c>
      <c r="H68" s="21" t="s">
        <v>482</v>
      </c>
      <c r="I68" s="21" t="s">
        <v>481</v>
      </c>
    </row>
    <row r="69" spans="1:9">
      <c r="A69" s="24"/>
      <c r="D69" s="24">
        <v>2</v>
      </c>
      <c r="E69" s="21" t="s">
        <v>480</v>
      </c>
      <c r="F69" s="21" t="s">
        <v>479</v>
      </c>
      <c r="G69" s="24">
        <v>1</v>
      </c>
      <c r="H69" s="21" t="s">
        <v>478</v>
      </c>
      <c r="I69" s="21" t="s">
        <v>477</v>
      </c>
    </row>
    <row r="70" spans="1:9">
      <c r="A70" s="24"/>
      <c r="D70" s="24"/>
      <c r="G70" s="24">
        <v>2</v>
      </c>
      <c r="H70" s="21" t="s">
        <v>422</v>
      </c>
      <c r="I70" s="21" t="s">
        <v>421</v>
      </c>
    </row>
    <row r="71" spans="1:9">
      <c r="A71" s="24"/>
      <c r="D71" s="24"/>
      <c r="G71" s="24">
        <v>3</v>
      </c>
      <c r="H71" s="21" t="s">
        <v>476</v>
      </c>
      <c r="I71" s="21" t="s">
        <v>475</v>
      </c>
    </row>
    <row r="72" spans="1:9">
      <c r="A72" s="24"/>
      <c r="D72" s="24">
        <v>3</v>
      </c>
      <c r="E72" s="25" t="s">
        <v>474</v>
      </c>
      <c r="F72" s="21" t="s">
        <v>473</v>
      </c>
      <c r="G72" s="24">
        <v>1</v>
      </c>
      <c r="H72" s="21" t="s">
        <v>472</v>
      </c>
      <c r="I72" s="21" t="s">
        <v>471</v>
      </c>
    </row>
    <row r="73" spans="1:9">
      <c r="A73" s="24"/>
      <c r="D73" s="24"/>
      <c r="G73" s="24">
        <v>2</v>
      </c>
      <c r="H73" s="21" t="s">
        <v>422</v>
      </c>
      <c r="I73" s="21" t="s">
        <v>421</v>
      </c>
    </row>
    <row r="74" spans="1:9">
      <c r="A74" s="24"/>
      <c r="D74" s="24"/>
      <c r="G74" s="24">
        <v>3</v>
      </c>
      <c r="H74" s="21" t="s">
        <v>470</v>
      </c>
      <c r="I74" s="21" t="s">
        <v>469</v>
      </c>
    </row>
    <row r="75" spans="1:9">
      <c r="A75" s="24"/>
      <c r="D75" s="24"/>
      <c r="G75" s="24">
        <v>4</v>
      </c>
      <c r="H75" s="21" t="s">
        <v>468</v>
      </c>
      <c r="I75" s="21" t="s">
        <v>285</v>
      </c>
    </row>
    <row r="76" spans="1:9">
      <c r="A76" s="24"/>
      <c r="D76" s="24"/>
      <c r="G76" s="24">
        <v>5</v>
      </c>
      <c r="H76" s="21" t="s">
        <v>467</v>
      </c>
      <c r="I76" s="21" t="s">
        <v>466</v>
      </c>
    </row>
    <row r="77" spans="1:9">
      <c r="A77" s="24"/>
      <c r="D77" s="24">
        <v>4</v>
      </c>
      <c r="E77" s="21" t="s">
        <v>465</v>
      </c>
      <c r="F77" s="21" t="s">
        <v>464</v>
      </c>
      <c r="G77" s="24">
        <v>1</v>
      </c>
      <c r="H77" s="21" t="s">
        <v>463</v>
      </c>
      <c r="I77" s="21" t="s">
        <v>462</v>
      </c>
    </row>
    <row r="78" spans="1:9">
      <c r="A78" s="24"/>
      <c r="D78" s="24"/>
      <c r="G78" s="24">
        <v>2</v>
      </c>
      <c r="H78" s="21" t="s">
        <v>461</v>
      </c>
      <c r="I78" s="21" t="s">
        <v>460</v>
      </c>
    </row>
    <row r="79" spans="1:9">
      <c r="A79" s="24"/>
      <c r="D79" s="24"/>
      <c r="G79" s="24">
        <v>3</v>
      </c>
      <c r="H79" s="21" t="s">
        <v>444</v>
      </c>
      <c r="I79" s="21" t="s">
        <v>443</v>
      </c>
    </row>
    <row r="80" spans="1:9">
      <c r="A80" s="24"/>
      <c r="D80" s="24"/>
      <c r="G80" s="24">
        <v>4</v>
      </c>
      <c r="H80" s="21" t="s">
        <v>459</v>
      </c>
      <c r="I80" s="21" t="s">
        <v>458</v>
      </c>
    </row>
    <row r="81" spans="1:9">
      <c r="A81" s="24"/>
      <c r="D81" s="24"/>
      <c r="G81" s="24">
        <v>5</v>
      </c>
      <c r="H81" s="21" t="s">
        <v>457</v>
      </c>
      <c r="I81" s="21" t="s">
        <v>456</v>
      </c>
    </row>
    <row r="82" spans="1:9">
      <c r="A82" s="24"/>
      <c r="D82" s="24"/>
      <c r="G82" s="24">
        <v>6</v>
      </c>
      <c r="H82" s="21" t="s">
        <v>455</v>
      </c>
      <c r="I82" s="21" t="s">
        <v>454</v>
      </c>
    </row>
    <row r="83" spans="1:9">
      <c r="A83" s="24"/>
      <c r="D83" s="24"/>
      <c r="G83" s="24">
        <v>7</v>
      </c>
      <c r="H83" s="21" t="s">
        <v>453</v>
      </c>
      <c r="I83" s="21" t="s">
        <v>452</v>
      </c>
    </row>
    <row r="84" spans="1:9">
      <c r="A84" s="24"/>
      <c r="D84" s="24"/>
      <c r="G84" s="24">
        <v>8</v>
      </c>
      <c r="H84" s="21" t="s">
        <v>451</v>
      </c>
      <c r="I84" s="21" t="s">
        <v>451</v>
      </c>
    </row>
    <row r="85" spans="1:9">
      <c r="A85" s="24"/>
      <c r="D85" s="24">
        <v>5</v>
      </c>
      <c r="E85" s="21" t="s">
        <v>450</v>
      </c>
      <c r="F85" s="21" t="s">
        <v>449</v>
      </c>
      <c r="G85" s="24">
        <v>1</v>
      </c>
      <c r="H85" s="21" t="s">
        <v>448</v>
      </c>
      <c r="I85" s="21" t="s">
        <v>447</v>
      </c>
    </row>
    <row r="86" spans="1:9">
      <c r="A86" s="24"/>
      <c r="D86" s="24"/>
      <c r="G86" s="24">
        <v>2</v>
      </c>
      <c r="H86" s="21" t="s">
        <v>446</v>
      </c>
      <c r="I86" s="21" t="s">
        <v>445</v>
      </c>
    </row>
    <row r="87" spans="1:9">
      <c r="A87" s="24"/>
      <c r="D87" s="24"/>
      <c r="G87" s="24">
        <v>3</v>
      </c>
      <c r="H87" s="21" t="s">
        <v>444</v>
      </c>
      <c r="I87" s="21" t="s">
        <v>443</v>
      </c>
    </row>
    <row r="88" spans="1:9">
      <c r="A88" s="24"/>
      <c r="D88" s="24"/>
      <c r="G88" s="24">
        <v>4</v>
      </c>
      <c r="H88" s="21" t="s">
        <v>442</v>
      </c>
      <c r="I88" s="21" t="s">
        <v>441</v>
      </c>
    </row>
    <row r="89" spans="1:9">
      <c r="A89" s="24"/>
      <c r="D89" s="24"/>
      <c r="G89" s="24">
        <v>5</v>
      </c>
      <c r="H89" s="21" t="s">
        <v>440</v>
      </c>
      <c r="I89" s="21" t="s">
        <v>439</v>
      </c>
    </row>
    <row r="90" spans="1:9">
      <c r="A90" s="24"/>
      <c r="D90" s="24">
        <v>6</v>
      </c>
      <c r="E90" s="21" t="s">
        <v>438</v>
      </c>
      <c r="F90" s="21" t="s">
        <v>437</v>
      </c>
      <c r="G90" s="24">
        <v>1</v>
      </c>
      <c r="H90" s="21" t="s">
        <v>436</v>
      </c>
      <c r="I90" s="21" t="s">
        <v>435</v>
      </c>
    </row>
    <row r="91" spans="1:9">
      <c r="A91" s="24"/>
      <c r="D91" s="24"/>
      <c r="G91" s="24">
        <v>2</v>
      </c>
      <c r="H91" s="21" t="s">
        <v>434</v>
      </c>
      <c r="I91" s="21" t="s">
        <v>433</v>
      </c>
    </row>
    <row r="92" spans="1:9">
      <c r="A92" s="24"/>
      <c r="D92" s="24"/>
      <c r="G92" s="24">
        <v>3</v>
      </c>
      <c r="H92" s="21" t="s">
        <v>432</v>
      </c>
      <c r="I92" s="21" t="s">
        <v>431</v>
      </c>
    </row>
    <row r="93" spans="1:9">
      <c r="A93" s="24"/>
      <c r="D93" s="24">
        <v>7</v>
      </c>
      <c r="E93" s="21" t="s">
        <v>430</v>
      </c>
      <c r="F93" s="21" t="s">
        <v>429</v>
      </c>
      <c r="G93" s="24">
        <v>1</v>
      </c>
      <c r="H93" s="21" t="s">
        <v>428</v>
      </c>
      <c r="I93" s="21" t="s">
        <v>427</v>
      </c>
    </row>
    <row r="94" spans="1:9">
      <c r="A94" s="24"/>
      <c r="D94" s="24"/>
      <c r="G94" s="24">
        <v>2</v>
      </c>
      <c r="H94" s="21" t="s">
        <v>426</v>
      </c>
      <c r="I94" s="21" t="s">
        <v>425</v>
      </c>
    </row>
    <row r="95" spans="1:9">
      <c r="A95" s="24"/>
      <c r="D95" s="24">
        <v>8</v>
      </c>
      <c r="E95" s="21" t="s">
        <v>424</v>
      </c>
      <c r="F95" s="21" t="s">
        <v>423</v>
      </c>
      <c r="G95" s="24">
        <v>1</v>
      </c>
      <c r="H95" s="21" t="s">
        <v>422</v>
      </c>
      <c r="I95" s="21" t="s">
        <v>421</v>
      </c>
    </row>
    <row r="96" spans="1:9">
      <c r="A96" s="24"/>
      <c r="D96" s="24"/>
      <c r="G96" s="24">
        <v>2</v>
      </c>
      <c r="H96" s="21" t="s">
        <v>420</v>
      </c>
      <c r="I96" s="21" t="s">
        <v>419</v>
      </c>
    </row>
    <row r="97" spans="1:9">
      <c r="A97" s="24"/>
      <c r="D97" s="24"/>
      <c r="G97" s="24">
        <v>3</v>
      </c>
      <c r="H97" s="21" t="s">
        <v>418</v>
      </c>
      <c r="I97" s="21" t="s">
        <v>417</v>
      </c>
    </row>
    <row r="98" spans="1:9">
      <c r="A98" s="24"/>
      <c r="D98" s="24">
        <v>9</v>
      </c>
      <c r="E98" s="21" t="s">
        <v>416</v>
      </c>
      <c r="F98" s="21" t="s">
        <v>415</v>
      </c>
      <c r="G98" s="24">
        <v>1</v>
      </c>
      <c r="H98" s="21" t="s">
        <v>414</v>
      </c>
      <c r="I98" s="21" t="s">
        <v>413</v>
      </c>
    </row>
    <row r="99" spans="1:9">
      <c r="A99" s="24"/>
      <c r="D99" s="24"/>
      <c r="G99" s="24">
        <v>2</v>
      </c>
      <c r="H99" s="21" t="s">
        <v>412</v>
      </c>
      <c r="I99" s="21" t="s">
        <v>412</v>
      </c>
    </row>
    <row r="100" spans="1:9">
      <c r="A100" s="24"/>
      <c r="D100" s="24"/>
      <c r="G100" s="24">
        <v>3</v>
      </c>
      <c r="H100" s="21" t="s">
        <v>411</v>
      </c>
      <c r="I100" s="21" t="s">
        <v>410</v>
      </c>
    </row>
    <row r="101" spans="1:9">
      <c r="A101" s="24"/>
      <c r="D101" s="24">
        <v>10</v>
      </c>
      <c r="E101" s="21" t="s">
        <v>409</v>
      </c>
      <c r="F101" s="21" t="s">
        <v>408</v>
      </c>
      <c r="G101" s="24">
        <v>1</v>
      </c>
      <c r="H101" s="21" t="s">
        <v>407</v>
      </c>
      <c r="I101" s="21" t="s">
        <v>406</v>
      </c>
    </row>
    <row r="102" spans="1:9">
      <c r="A102" s="24"/>
      <c r="D102" s="24"/>
      <c r="G102" s="24">
        <v>2</v>
      </c>
      <c r="H102" s="21" t="s">
        <v>405</v>
      </c>
      <c r="I102" s="21" t="s">
        <v>404</v>
      </c>
    </row>
    <row r="103" spans="1:9">
      <c r="A103" s="24"/>
      <c r="D103" s="24"/>
      <c r="G103" s="24">
        <v>3</v>
      </c>
      <c r="H103" s="25" t="s">
        <v>403</v>
      </c>
      <c r="I103" s="21" t="s">
        <v>402</v>
      </c>
    </row>
    <row r="104" spans="1:9">
      <c r="A104" s="24"/>
      <c r="D104" s="24"/>
      <c r="G104" s="24">
        <v>4</v>
      </c>
      <c r="H104" s="21" t="s">
        <v>401</v>
      </c>
      <c r="I104" s="21" t="s">
        <v>400</v>
      </c>
    </row>
    <row r="105" spans="1:9">
      <c r="A105" s="24"/>
      <c r="D105" s="24"/>
      <c r="G105" s="24">
        <v>5</v>
      </c>
      <c r="H105" s="21" t="s">
        <v>399</v>
      </c>
      <c r="I105" s="21" t="s">
        <v>399</v>
      </c>
    </row>
    <row r="106" spans="1:9">
      <c r="A106" s="24"/>
      <c r="D106" s="24"/>
      <c r="G106" s="24">
        <v>6</v>
      </c>
      <c r="H106" s="21" t="s">
        <v>398</v>
      </c>
      <c r="I106" s="21" t="s">
        <v>397</v>
      </c>
    </row>
    <row r="107" spans="1:9">
      <c r="A107" s="24"/>
      <c r="D107" s="24">
        <v>11</v>
      </c>
      <c r="E107" s="21" t="s">
        <v>396</v>
      </c>
      <c r="F107" s="21" t="s">
        <v>395</v>
      </c>
      <c r="G107" s="24">
        <v>1</v>
      </c>
      <c r="H107" s="21" t="s">
        <v>394</v>
      </c>
      <c r="I107" s="21" t="s">
        <v>393</v>
      </c>
    </row>
    <row r="108" spans="1:9">
      <c r="A108" s="24"/>
      <c r="D108" s="24"/>
      <c r="G108" s="24">
        <v>2</v>
      </c>
      <c r="H108" s="21" t="s">
        <v>392</v>
      </c>
      <c r="I108" s="21" t="s">
        <v>391</v>
      </c>
    </row>
    <row r="109" spans="1:9">
      <c r="A109" s="24"/>
      <c r="D109" s="24"/>
      <c r="G109" s="24">
        <v>3</v>
      </c>
      <c r="H109" s="21" t="s">
        <v>390</v>
      </c>
      <c r="I109" s="21" t="s">
        <v>389</v>
      </c>
    </row>
    <row r="110" spans="1:9">
      <c r="A110" s="24"/>
      <c r="D110" s="24"/>
      <c r="G110" s="24">
        <v>4</v>
      </c>
      <c r="H110" s="21" t="s">
        <v>281</v>
      </c>
      <c r="I110" s="21" t="s">
        <v>280</v>
      </c>
    </row>
    <row r="111" spans="1:9">
      <c r="A111" s="24"/>
      <c r="D111" s="24"/>
      <c r="G111" s="24">
        <v>5</v>
      </c>
      <c r="H111" s="21" t="s">
        <v>388</v>
      </c>
      <c r="I111" s="21" t="s">
        <v>387</v>
      </c>
    </row>
    <row r="112" spans="1:9">
      <c r="A112" s="24"/>
      <c r="D112" s="24"/>
      <c r="G112" s="24">
        <v>6</v>
      </c>
      <c r="H112" s="21" t="s">
        <v>386</v>
      </c>
      <c r="I112" s="21" t="s">
        <v>385</v>
      </c>
    </row>
    <row r="113" spans="1:9">
      <c r="A113" s="24"/>
      <c r="D113" s="24"/>
      <c r="G113" s="24">
        <v>7</v>
      </c>
      <c r="H113" s="21" t="s">
        <v>305</v>
      </c>
      <c r="I113" s="21" t="s">
        <v>304</v>
      </c>
    </row>
    <row r="114" spans="1:9">
      <c r="A114" s="24"/>
      <c r="D114" s="24">
        <v>12</v>
      </c>
      <c r="E114" s="21" t="s">
        <v>384</v>
      </c>
      <c r="F114" s="21" t="s">
        <v>383</v>
      </c>
      <c r="G114" s="24">
        <v>1</v>
      </c>
      <c r="H114" s="21" t="s">
        <v>382</v>
      </c>
      <c r="I114" s="21" t="s">
        <v>381</v>
      </c>
    </row>
    <row r="115" spans="1:9">
      <c r="A115" s="24"/>
      <c r="D115" s="24"/>
      <c r="G115" s="24">
        <v>2</v>
      </c>
      <c r="H115" s="21" t="s">
        <v>380</v>
      </c>
      <c r="I115" s="21" t="s">
        <v>379</v>
      </c>
    </row>
    <row r="116" spans="1:9">
      <c r="A116" s="24"/>
      <c r="D116" s="24"/>
      <c r="G116" s="24">
        <v>3</v>
      </c>
      <c r="H116" s="21" t="s">
        <v>378</v>
      </c>
      <c r="I116" s="21" t="s">
        <v>377</v>
      </c>
    </row>
    <row r="117" spans="1:9">
      <c r="A117" s="24"/>
      <c r="D117" s="24"/>
      <c r="G117" s="24">
        <v>4</v>
      </c>
      <c r="H117" s="21" t="s">
        <v>376</v>
      </c>
      <c r="I117" s="21" t="s">
        <v>375</v>
      </c>
    </row>
    <row r="118" spans="1:9">
      <c r="A118" s="24"/>
      <c r="D118" s="24"/>
      <c r="G118" s="24">
        <v>5</v>
      </c>
      <c r="H118" s="21" t="s">
        <v>374</v>
      </c>
      <c r="I118" s="21" t="s">
        <v>373</v>
      </c>
    </row>
    <row r="119" spans="1:9">
      <c r="A119" s="24"/>
      <c r="D119" s="24"/>
      <c r="G119" s="24">
        <v>6</v>
      </c>
      <c r="H119" s="25" t="s">
        <v>333</v>
      </c>
      <c r="I119" s="21" t="s">
        <v>332</v>
      </c>
    </row>
    <row r="120" spans="1:9">
      <c r="A120" s="23"/>
      <c r="B120" s="22"/>
      <c r="C120" s="22"/>
      <c r="D120" s="23"/>
      <c r="E120" s="22"/>
      <c r="F120" s="22"/>
      <c r="G120" s="23">
        <v>7</v>
      </c>
      <c r="H120" s="22" t="s">
        <v>372</v>
      </c>
      <c r="I120" s="22" t="s">
        <v>371</v>
      </c>
    </row>
    <row r="121" spans="1:9">
      <c r="A121" s="24">
        <v>4</v>
      </c>
      <c r="B121" s="95" t="s">
        <v>370</v>
      </c>
      <c r="C121" s="95" t="s">
        <v>369</v>
      </c>
      <c r="D121" s="24">
        <v>1</v>
      </c>
      <c r="E121" s="21" t="s">
        <v>368</v>
      </c>
      <c r="F121" s="21" t="s">
        <v>204</v>
      </c>
      <c r="G121" s="24">
        <v>1</v>
      </c>
      <c r="H121" s="21" t="s">
        <v>367</v>
      </c>
      <c r="I121" s="21" t="s">
        <v>367</v>
      </c>
    </row>
    <row r="122" spans="1:9">
      <c r="A122" s="24"/>
      <c r="B122" s="96"/>
      <c r="C122" s="96"/>
      <c r="D122" s="24"/>
      <c r="G122" s="24">
        <v>2</v>
      </c>
      <c r="H122" s="21" t="s">
        <v>366</v>
      </c>
      <c r="I122" s="21" t="s">
        <v>366</v>
      </c>
    </row>
    <row r="123" spans="1:9">
      <c r="A123" s="24"/>
      <c r="D123" s="24"/>
      <c r="G123" s="24">
        <v>3</v>
      </c>
      <c r="H123" s="21" t="s">
        <v>365</v>
      </c>
      <c r="I123" s="21" t="s">
        <v>365</v>
      </c>
    </row>
    <row r="124" spans="1:9">
      <c r="A124" s="24"/>
      <c r="D124" s="24"/>
      <c r="G124" s="24">
        <v>4</v>
      </c>
      <c r="H124" s="21" t="s">
        <v>364</v>
      </c>
      <c r="I124" s="21" t="s">
        <v>364</v>
      </c>
    </row>
    <row r="125" spans="1:9">
      <c r="A125" s="24"/>
      <c r="D125" s="24"/>
      <c r="G125" s="24">
        <v>5</v>
      </c>
      <c r="H125" s="21" t="s">
        <v>363</v>
      </c>
      <c r="I125" s="21" t="s">
        <v>362</v>
      </c>
    </row>
    <row r="126" spans="1:9">
      <c r="A126" s="24"/>
      <c r="D126" s="24">
        <v>2</v>
      </c>
      <c r="E126" s="21" t="s">
        <v>361</v>
      </c>
      <c r="F126" s="21" t="s">
        <v>360</v>
      </c>
      <c r="G126" s="24">
        <v>1</v>
      </c>
      <c r="H126" s="21" t="s">
        <v>359</v>
      </c>
      <c r="I126" s="21" t="s">
        <v>358</v>
      </c>
    </row>
    <row r="127" spans="1:9">
      <c r="A127" s="24"/>
      <c r="D127" s="24"/>
      <c r="G127" s="24">
        <v>2</v>
      </c>
      <c r="H127" s="21" t="s">
        <v>357</v>
      </c>
      <c r="I127" s="21" t="s">
        <v>356</v>
      </c>
    </row>
    <row r="128" spans="1:9">
      <c r="A128" s="24"/>
      <c r="D128" s="24"/>
      <c r="G128" s="24">
        <v>3</v>
      </c>
      <c r="H128" s="21" t="s">
        <v>355</v>
      </c>
      <c r="I128" s="21" t="s">
        <v>354</v>
      </c>
    </row>
    <row r="129" spans="1:9">
      <c r="A129" s="24"/>
      <c r="D129" s="24"/>
      <c r="G129" s="24">
        <v>4</v>
      </c>
      <c r="H129" s="21" t="s">
        <v>353</v>
      </c>
      <c r="I129" s="21" t="s">
        <v>352</v>
      </c>
    </row>
    <row r="130" spans="1:9">
      <c r="A130" s="24"/>
      <c r="D130" s="24">
        <v>3</v>
      </c>
      <c r="E130" s="21" t="s">
        <v>351</v>
      </c>
      <c r="F130" s="21" t="s">
        <v>350</v>
      </c>
      <c r="G130" s="24">
        <v>1</v>
      </c>
      <c r="H130" s="21" t="s">
        <v>349</v>
      </c>
      <c r="I130" s="21" t="s">
        <v>348</v>
      </c>
    </row>
    <row r="131" spans="1:9">
      <c r="A131" s="24"/>
      <c r="D131" s="24"/>
      <c r="G131" s="24">
        <v>2</v>
      </c>
      <c r="H131" s="21" t="s">
        <v>347</v>
      </c>
      <c r="I131" s="21" t="s">
        <v>346</v>
      </c>
    </row>
    <row r="132" spans="1:9">
      <c r="A132" s="24"/>
      <c r="D132" s="24"/>
      <c r="G132" s="24">
        <v>3</v>
      </c>
      <c r="H132" s="21" t="s">
        <v>345</v>
      </c>
      <c r="I132" s="21" t="s">
        <v>344</v>
      </c>
    </row>
    <row r="133" spans="1:9">
      <c r="A133" s="24"/>
      <c r="D133" s="24"/>
      <c r="G133" s="24">
        <v>4</v>
      </c>
      <c r="H133" s="21" t="s">
        <v>221</v>
      </c>
      <c r="I133" s="21" t="s">
        <v>343</v>
      </c>
    </row>
    <row r="134" spans="1:9">
      <c r="A134" s="24"/>
      <c r="D134" s="24"/>
      <c r="G134" s="24">
        <v>5</v>
      </c>
      <c r="H134" s="25" t="s">
        <v>342</v>
      </c>
      <c r="I134" s="21" t="s">
        <v>341</v>
      </c>
    </row>
    <row r="135" spans="1:9">
      <c r="A135" s="24"/>
      <c r="D135" s="24">
        <v>4</v>
      </c>
      <c r="E135" s="21" t="s">
        <v>340</v>
      </c>
      <c r="F135" s="21" t="s">
        <v>340</v>
      </c>
      <c r="G135" s="24">
        <v>1</v>
      </c>
      <c r="H135" s="21" t="s">
        <v>339</v>
      </c>
      <c r="I135" s="21" t="s">
        <v>338</v>
      </c>
    </row>
    <row r="136" spans="1:9">
      <c r="A136" s="24"/>
      <c r="D136" s="24"/>
      <c r="G136" s="24">
        <v>2</v>
      </c>
      <c r="H136" s="21" t="s">
        <v>337</v>
      </c>
      <c r="I136" s="21" t="s">
        <v>336</v>
      </c>
    </row>
    <row r="137" spans="1:9">
      <c r="A137" s="24"/>
      <c r="D137" s="24"/>
      <c r="G137" s="24">
        <v>3</v>
      </c>
      <c r="H137" s="21" t="s">
        <v>335</v>
      </c>
      <c r="I137" s="21" t="s">
        <v>334</v>
      </c>
    </row>
    <row r="138" spans="1:9">
      <c r="A138" s="24"/>
      <c r="D138" s="24"/>
      <c r="G138" s="24">
        <v>4</v>
      </c>
      <c r="H138" s="25" t="s">
        <v>333</v>
      </c>
      <c r="I138" s="21" t="s">
        <v>332</v>
      </c>
    </row>
    <row r="139" spans="1:9">
      <c r="A139" s="24"/>
      <c r="D139" s="24"/>
      <c r="G139" s="24">
        <v>5</v>
      </c>
      <c r="H139" s="21" t="s">
        <v>331</v>
      </c>
      <c r="I139" s="21" t="s">
        <v>330</v>
      </c>
    </row>
    <row r="140" spans="1:9">
      <c r="A140" s="24"/>
      <c r="D140" s="24"/>
      <c r="G140" s="24">
        <v>6</v>
      </c>
      <c r="H140" s="21" t="s">
        <v>329</v>
      </c>
      <c r="I140" s="21" t="s">
        <v>328</v>
      </c>
    </row>
    <row r="141" spans="1:9">
      <c r="A141" s="24"/>
      <c r="D141" s="24"/>
      <c r="G141" s="24">
        <v>7</v>
      </c>
      <c r="H141" s="21" t="s">
        <v>327</v>
      </c>
      <c r="I141" s="21" t="s">
        <v>326</v>
      </c>
    </row>
    <row r="142" spans="1:9">
      <c r="A142" s="24"/>
      <c r="D142" s="24"/>
      <c r="G142" s="24">
        <v>8</v>
      </c>
      <c r="H142" s="21" t="s">
        <v>325</v>
      </c>
      <c r="I142" s="21" t="s">
        <v>325</v>
      </c>
    </row>
    <row r="143" spans="1:9">
      <c r="A143" s="24"/>
      <c r="D143" s="24">
        <v>5</v>
      </c>
      <c r="E143" s="21" t="s">
        <v>209</v>
      </c>
      <c r="F143" s="21" t="s">
        <v>208</v>
      </c>
      <c r="G143" s="24">
        <v>1</v>
      </c>
      <c r="H143" s="21" t="s">
        <v>324</v>
      </c>
      <c r="I143" s="21" t="s">
        <v>323</v>
      </c>
    </row>
    <row r="144" spans="1:9">
      <c r="A144" s="24"/>
      <c r="D144" s="24"/>
      <c r="G144" s="24">
        <v>2</v>
      </c>
      <c r="H144" s="21" t="s">
        <v>322</v>
      </c>
      <c r="I144" s="21" t="s">
        <v>321</v>
      </c>
    </row>
    <row r="145" spans="1:9">
      <c r="A145" s="24"/>
      <c r="D145" s="24"/>
      <c r="G145" s="24">
        <v>3</v>
      </c>
      <c r="H145" s="21" t="s">
        <v>320</v>
      </c>
      <c r="I145" s="21" t="s">
        <v>319</v>
      </c>
    </row>
    <row r="146" spans="1:9">
      <c r="A146" s="24"/>
      <c r="D146" s="24"/>
      <c r="G146" s="24">
        <v>4</v>
      </c>
      <c r="H146" s="21" t="s">
        <v>318</v>
      </c>
      <c r="I146" s="21" t="s">
        <v>317</v>
      </c>
    </row>
    <row r="147" spans="1:9">
      <c r="A147" s="24"/>
      <c r="D147" s="24"/>
      <c r="G147" s="24">
        <v>5</v>
      </c>
      <c r="H147" s="25" t="s">
        <v>316</v>
      </c>
      <c r="I147" s="21" t="s">
        <v>315</v>
      </c>
    </row>
    <row r="148" spans="1:9">
      <c r="A148" s="24"/>
      <c r="D148" s="24">
        <v>6</v>
      </c>
      <c r="E148" s="21" t="s">
        <v>314</v>
      </c>
      <c r="F148" s="21" t="s">
        <v>313</v>
      </c>
      <c r="G148" s="24">
        <v>1</v>
      </c>
      <c r="H148" s="25" t="s">
        <v>312</v>
      </c>
      <c r="I148" s="21" t="s">
        <v>311</v>
      </c>
    </row>
    <row r="149" spans="1:9">
      <c r="A149" s="24"/>
      <c r="D149" s="24"/>
      <c r="G149" s="24">
        <v>2</v>
      </c>
      <c r="H149" s="21" t="s">
        <v>310</v>
      </c>
      <c r="I149" s="21" t="s">
        <v>310</v>
      </c>
    </row>
    <row r="150" spans="1:9">
      <c r="A150" s="24"/>
      <c r="D150" s="24"/>
      <c r="G150" s="24">
        <v>3</v>
      </c>
      <c r="H150" s="21" t="s">
        <v>309</v>
      </c>
      <c r="I150" s="21" t="s">
        <v>308</v>
      </c>
    </row>
    <row r="151" spans="1:9">
      <c r="A151" s="24"/>
      <c r="D151" s="24"/>
      <c r="G151" s="24">
        <v>4</v>
      </c>
      <c r="H151" s="21" t="s">
        <v>307</v>
      </c>
      <c r="I151" s="21" t="s">
        <v>306</v>
      </c>
    </row>
    <row r="152" spans="1:9">
      <c r="A152" s="24"/>
      <c r="D152" s="24"/>
      <c r="G152" s="24">
        <v>5</v>
      </c>
      <c r="H152" s="21" t="s">
        <v>305</v>
      </c>
      <c r="I152" s="21" t="s">
        <v>304</v>
      </c>
    </row>
    <row r="153" spans="1:9">
      <c r="A153" s="24"/>
      <c r="D153" s="24">
        <v>7</v>
      </c>
      <c r="E153" s="21" t="s">
        <v>303</v>
      </c>
      <c r="F153" s="21" t="s">
        <v>302</v>
      </c>
      <c r="G153" s="24">
        <v>1</v>
      </c>
      <c r="H153" s="21" t="s">
        <v>301</v>
      </c>
      <c r="I153" s="21" t="s">
        <v>300</v>
      </c>
    </row>
    <row r="154" spans="1:9">
      <c r="A154" s="24"/>
      <c r="D154" s="24"/>
      <c r="G154" s="24">
        <v>2</v>
      </c>
      <c r="H154" s="21" t="s">
        <v>299</v>
      </c>
      <c r="I154" s="21" t="s">
        <v>298</v>
      </c>
    </row>
    <row r="155" spans="1:9">
      <c r="A155" s="24"/>
      <c r="D155" s="24"/>
      <c r="G155" s="24">
        <v>3</v>
      </c>
      <c r="H155" s="21" t="s">
        <v>297</v>
      </c>
      <c r="I155" s="21" t="s">
        <v>296</v>
      </c>
    </row>
    <row r="156" spans="1:9">
      <c r="A156" s="24"/>
      <c r="D156" s="24"/>
      <c r="G156" s="24">
        <v>4</v>
      </c>
      <c r="H156" s="21" t="s">
        <v>295</v>
      </c>
      <c r="I156" s="21" t="s">
        <v>294</v>
      </c>
    </row>
    <row r="157" spans="1:9">
      <c r="A157" s="24"/>
      <c r="D157" s="24"/>
      <c r="G157" s="24">
        <v>5</v>
      </c>
      <c r="H157" s="21" t="s">
        <v>293</v>
      </c>
      <c r="I157" s="21" t="s">
        <v>292</v>
      </c>
    </row>
    <row r="158" spans="1:9">
      <c r="A158" s="24"/>
      <c r="D158" s="24"/>
      <c r="G158" s="24">
        <v>6</v>
      </c>
      <c r="H158" s="21" t="s">
        <v>291</v>
      </c>
      <c r="I158" s="21" t="s">
        <v>290</v>
      </c>
    </row>
    <row r="159" spans="1:9">
      <c r="A159" s="24"/>
      <c r="D159" s="24">
        <v>8</v>
      </c>
      <c r="E159" s="21" t="s">
        <v>289</v>
      </c>
      <c r="F159" s="21" t="s">
        <v>288</v>
      </c>
      <c r="G159" s="24">
        <v>1</v>
      </c>
      <c r="H159" s="21" t="s">
        <v>287</v>
      </c>
      <c r="I159" s="21" t="s">
        <v>287</v>
      </c>
    </row>
    <row r="160" spans="1:9">
      <c r="A160" s="24"/>
      <c r="D160" s="24"/>
      <c r="G160" s="24">
        <v>2</v>
      </c>
      <c r="H160" s="21" t="s">
        <v>286</v>
      </c>
      <c r="I160" s="21" t="s">
        <v>285</v>
      </c>
    </row>
    <row r="161" spans="1:9">
      <c r="A161" s="24"/>
      <c r="D161" s="24"/>
      <c r="G161" s="24">
        <v>3</v>
      </c>
      <c r="H161" s="21" t="s">
        <v>284</v>
      </c>
      <c r="I161" s="21" t="s">
        <v>283</v>
      </c>
    </row>
    <row r="162" spans="1:9">
      <c r="A162" s="24"/>
      <c r="D162" s="24">
        <v>9</v>
      </c>
      <c r="E162" s="25" t="s">
        <v>282</v>
      </c>
      <c r="F162" s="21" t="s">
        <v>206</v>
      </c>
      <c r="G162" s="24">
        <v>1</v>
      </c>
      <c r="H162" s="21" t="s">
        <v>281</v>
      </c>
      <c r="I162" s="21" t="s">
        <v>280</v>
      </c>
    </row>
    <row r="163" spans="1:9">
      <c r="A163" s="24"/>
      <c r="D163" s="24"/>
      <c r="G163" s="24">
        <v>2</v>
      </c>
      <c r="H163" s="21" t="s">
        <v>221</v>
      </c>
      <c r="I163" s="21" t="s">
        <v>279</v>
      </c>
    </row>
    <row r="164" spans="1:9">
      <c r="A164" s="24"/>
      <c r="D164" s="24"/>
      <c r="G164" s="24">
        <v>3</v>
      </c>
      <c r="H164" s="21" t="s">
        <v>278</v>
      </c>
      <c r="I164" s="21" t="s">
        <v>277</v>
      </c>
    </row>
    <row r="165" spans="1:9">
      <c r="A165" s="23"/>
      <c r="B165" s="22"/>
      <c r="C165" s="22"/>
      <c r="D165" s="23"/>
      <c r="E165" s="22"/>
      <c r="F165" s="22"/>
      <c r="G165" s="23">
        <v>4</v>
      </c>
      <c r="H165" s="22" t="s">
        <v>276</v>
      </c>
      <c r="I165" s="22" t="s">
        <v>275</v>
      </c>
    </row>
    <row r="166" spans="1:9">
      <c r="A166" s="24">
        <v>5</v>
      </c>
      <c r="B166" s="95" t="s">
        <v>274</v>
      </c>
      <c r="C166" s="95" t="s">
        <v>273</v>
      </c>
      <c r="D166" s="24">
        <v>1</v>
      </c>
      <c r="E166" s="21" t="s">
        <v>272</v>
      </c>
      <c r="F166" s="21" t="s">
        <v>271</v>
      </c>
      <c r="G166" s="24">
        <v>1</v>
      </c>
      <c r="H166" s="21" t="s">
        <v>270</v>
      </c>
      <c r="I166" s="21" t="s">
        <v>269</v>
      </c>
    </row>
    <row r="167" spans="1:9">
      <c r="A167" s="24"/>
      <c r="B167" s="96"/>
      <c r="C167" s="96"/>
      <c r="D167" s="24"/>
      <c r="G167" s="24">
        <v>2</v>
      </c>
      <c r="H167" s="21" t="s">
        <v>268</v>
      </c>
      <c r="I167" s="21" t="s">
        <v>267</v>
      </c>
    </row>
    <row r="168" spans="1:9">
      <c r="A168" s="24"/>
      <c r="D168" s="24"/>
      <c r="G168" s="24">
        <v>3</v>
      </c>
      <c r="H168" s="21" t="s">
        <v>266</v>
      </c>
      <c r="I168" s="21" t="s">
        <v>265</v>
      </c>
    </row>
    <row r="169" spans="1:9">
      <c r="A169" s="23"/>
      <c r="B169" s="22"/>
      <c r="C169" s="22"/>
      <c r="D169" s="23"/>
      <c r="E169" s="22"/>
      <c r="F169" s="22"/>
      <c r="G169" s="23">
        <v>4</v>
      </c>
      <c r="H169" s="22" t="s">
        <v>264</v>
      </c>
      <c r="I169" s="22" t="s">
        <v>263</v>
      </c>
    </row>
    <row r="170" spans="1:9">
      <c r="A170" s="24">
        <v>6</v>
      </c>
      <c r="B170" s="21" t="s">
        <v>262</v>
      </c>
      <c r="C170" s="21" t="s">
        <v>261</v>
      </c>
      <c r="D170" s="24">
        <v>1</v>
      </c>
      <c r="E170" s="21" t="s">
        <v>260</v>
      </c>
      <c r="F170" s="21" t="s">
        <v>259</v>
      </c>
      <c r="G170" s="24">
        <v>1</v>
      </c>
      <c r="H170" s="21" t="s">
        <v>258</v>
      </c>
      <c r="I170" s="21" t="s">
        <v>258</v>
      </c>
    </row>
    <row r="171" spans="1:9">
      <c r="A171" s="24"/>
      <c r="D171" s="24"/>
      <c r="G171" s="24">
        <v>2</v>
      </c>
      <c r="H171" s="21" t="s">
        <v>257</v>
      </c>
      <c r="I171" s="21" t="s">
        <v>256</v>
      </c>
    </row>
    <row r="172" spans="1:9">
      <c r="A172" s="24"/>
      <c r="D172" s="24"/>
      <c r="G172" s="24">
        <v>3</v>
      </c>
      <c r="H172" s="21" t="s">
        <v>255</v>
      </c>
      <c r="I172" s="21" t="s">
        <v>254</v>
      </c>
    </row>
    <row r="173" spans="1:9">
      <c r="A173" s="24"/>
      <c r="D173" s="24"/>
      <c r="G173" s="24">
        <v>4</v>
      </c>
      <c r="H173" s="21" t="s">
        <v>253</v>
      </c>
      <c r="I173" s="21" t="s">
        <v>252</v>
      </c>
    </row>
    <row r="174" spans="1:9">
      <c r="A174" s="24"/>
      <c r="D174" s="24"/>
      <c r="G174" s="24">
        <v>5</v>
      </c>
      <c r="H174" s="21" t="s">
        <v>251</v>
      </c>
      <c r="I174" s="21" t="s">
        <v>250</v>
      </c>
    </row>
    <row r="175" spans="1:9">
      <c r="A175" s="24"/>
      <c r="D175" s="24"/>
      <c r="G175" s="24">
        <v>6</v>
      </c>
      <c r="H175" s="21" t="s">
        <v>249</v>
      </c>
      <c r="I175" s="21" t="s">
        <v>248</v>
      </c>
    </row>
    <row r="176" spans="1:9">
      <c r="A176" s="24"/>
      <c r="D176" s="24">
        <v>2</v>
      </c>
      <c r="E176" s="21" t="s">
        <v>247</v>
      </c>
      <c r="F176" s="21" t="s">
        <v>246</v>
      </c>
      <c r="G176" s="24">
        <v>1</v>
      </c>
      <c r="H176" s="21" t="s">
        <v>245</v>
      </c>
      <c r="I176" s="21" t="s">
        <v>244</v>
      </c>
    </row>
    <row r="177" spans="1:9">
      <c r="A177" s="24"/>
      <c r="D177" s="24">
        <v>3</v>
      </c>
      <c r="E177" s="21" t="s">
        <v>243</v>
      </c>
      <c r="F177" s="21" t="s">
        <v>242</v>
      </c>
      <c r="G177" s="24">
        <v>1</v>
      </c>
      <c r="H177" s="21" t="s">
        <v>241</v>
      </c>
      <c r="I177" s="21" t="s">
        <v>240</v>
      </c>
    </row>
    <row r="178" spans="1:9">
      <c r="A178" s="24"/>
      <c r="D178" s="24"/>
      <c r="G178" s="24">
        <v>2</v>
      </c>
      <c r="H178" s="21" t="s">
        <v>239</v>
      </c>
      <c r="I178" s="21" t="s">
        <v>238</v>
      </c>
    </row>
    <row r="179" spans="1:9">
      <c r="A179" s="24"/>
      <c r="D179" s="24"/>
      <c r="G179" s="24">
        <v>3</v>
      </c>
      <c r="H179" s="21" t="s">
        <v>237</v>
      </c>
      <c r="I179" s="21" t="s">
        <v>236</v>
      </c>
    </row>
    <row r="180" spans="1:9">
      <c r="A180" s="24"/>
      <c r="D180" s="24"/>
      <c r="G180" s="24">
        <v>4</v>
      </c>
      <c r="H180" s="21" t="s">
        <v>235</v>
      </c>
      <c r="I180" s="21" t="s">
        <v>234</v>
      </c>
    </row>
    <row r="181" spans="1:9">
      <c r="A181" s="24"/>
      <c r="D181" s="24"/>
      <c r="G181" s="24">
        <v>5</v>
      </c>
      <c r="H181" s="25" t="s">
        <v>233</v>
      </c>
      <c r="I181" s="21" t="s">
        <v>232</v>
      </c>
    </row>
    <row r="182" spans="1:9">
      <c r="A182" s="24"/>
      <c r="D182" s="24"/>
      <c r="G182" s="24">
        <v>6</v>
      </c>
      <c r="H182" s="21" t="s">
        <v>231</v>
      </c>
      <c r="I182" s="21" t="s">
        <v>230</v>
      </c>
    </row>
    <row r="183" spans="1:9">
      <c r="A183" s="24"/>
      <c r="D183" s="24"/>
      <c r="G183" s="24">
        <v>7</v>
      </c>
      <c r="H183" s="21" t="s">
        <v>229</v>
      </c>
      <c r="I183" s="21" t="s">
        <v>228</v>
      </c>
    </row>
    <row r="184" spans="1:9">
      <c r="A184" s="24"/>
      <c r="D184" s="24"/>
      <c r="G184" s="24">
        <v>8</v>
      </c>
      <c r="H184" s="21" t="s">
        <v>227</v>
      </c>
      <c r="I184" s="21" t="s">
        <v>226</v>
      </c>
    </row>
    <row r="185" spans="1:9">
      <c r="A185" s="24"/>
      <c r="D185" s="24"/>
      <c r="G185" s="24">
        <v>9</v>
      </c>
      <c r="H185" s="21" t="s">
        <v>225</v>
      </c>
      <c r="I185" s="21" t="s">
        <v>224</v>
      </c>
    </row>
    <row r="186" spans="1:9">
      <c r="A186" s="24"/>
      <c r="D186" s="24">
        <v>4</v>
      </c>
      <c r="E186" s="21" t="s">
        <v>223</v>
      </c>
      <c r="F186" s="21" t="s">
        <v>222</v>
      </c>
      <c r="G186" s="24">
        <v>1</v>
      </c>
      <c r="H186" s="21" t="s">
        <v>221</v>
      </c>
      <c r="I186" s="21" t="s">
        <v>220</v>
      </c>
    </row>
    <row r="187" spans="1:9">
      <c r="A187" s="24"/>
      <c r="D187" s="24"/>
      <c r="G187" s="24">
        <v>2</v>
      </c>
      <c r="H187" s="21" t="s">
        <v>219</v>
      </c>
      <c r="I187" s="21" t="s">
        <v>218</v>
      </c>
    </row>
    <row r="188" spans="1:9">
      <c r="A188" s="24"/>
      <c r="D188" s="24"/>
      <c r="G188" s="24">
        <v>3</v>
      </c>
      <c r="H188" s="21" t="s">
        <v>217</v>
      </c>
      <c r="I188" s="21" t="s">
        <v>216</v>
      </c>
    </row>
    <row r="189" spans="1:9">
      <c r="A189" s="24"/>
      <c r="D189" s="24"/>
      <c r="G189" s="24">
        <v>4</v>
      </c>
      <c r="H189" s="21" t="s">
        <v>215</v>
      </c>
      <c r="I189" s="21" t="s">
        <v>214</v>
      </c>
    </row>
    <row r="190" spans="1:9">
      <c r="A190" s="24"/>
      <c r="D190" s="24"/>
      <c r="G190" s="24">
        <v>5</v>
      </c>
      <c r="H190" s="21" t="s">
        <v>213</v>
      </c>
      <c r="I190" s="21" t="s">
        <v>212</v>
      </c>
    </row>
    <row r="191" spans="1:9">
      <c r="A191" s="24"/>
      <c r="D191" s="24"/>
      <c r="G191" s="24">
        <v>6</v>
      </c>
      <c r="H191" s="21" t="s">
        <v>211</v>
      </c>
      <c r="I191" s="21" t="s">
        <v>210</v>
      </c>
    </row>
    <row r="192" spans="1:9">
      <c r="A192" s="24"/>
      <c r="D192" s="24"/>
      <c r="G192" s="24">
        <v>7</v>
      </c>
      <c r="H192" s="21" t="s">
        <v>209</v>
      </c>
      <c r="I192" s="21" t="s">
        <v>208</v>
      </c>
    </row>
    <row r="193" spans="1:9">
      <c r="A193" s="24"/>
      <c r="D193" s="24"/>
      <c r="G193" s="24">
        <v>8</v>
      </c>
      <c r="H193" s="25" t="s">
        <v>207</v>
      </c>
      <c r="I193" s="21" t="s">
        <v>206</v>
      </c>
    </row>
    <row r="194" spans="1:9">
      <c r="A194" s="24"/>
      <c r="D194" s="24">
        <v>5</v>
      </c>
      <c r="E194" s="21" t="s">
        <v>205</v>
      </c>
      <c r="F194" s="21" t="s">
        <v>204</v>
      </c>
      <c r="G194" s="24">
        <v>1</v>
      </c>
      <c r="H194" s="21" t="s">
        <v>203</v>
      </c>
      <c r="I194" s="21" t="s">
        <v>202</v>
      </c>
    </row>
    <row r="195" spans="1:9">
      <c r="A195" s="24"/>
      <c r="D195" s="24">
        <v>6</v>
      </c>
      <c r="E195" s="21" t="s">
        <v>201</v>
      </c>
      <c r="F195" s="21" t="s">
        <v>200</v>
      </c>
      <c r="G195" s="24">
        <v>1</v>
      </c>
      <c r="H195" s="21" t="s">
        <v>199</v>
      </c>
      <c r="I195" s="21" t="s">
        <v>198</v>
      </c>
    </row>
    <row r="196" spans="1:9">
      <c r="A196" s="24"/>
      <c r="D196" s="24"/>
      <c r="G196" s="24">
        <v>2</v>
      </c>
      <c r="H196" s="21" t="s">
        <v>197</v>
      </c>
      <c r="I196" s="21" t="s">
        <v>196</v>
      </c>
    </row>
    <row r="197" spans="1:9">
      <c r="A197" s="24"/>
      <c r="D197" s="24"/>
      <c r="G197" s="24">
        <v>3</v>
      </c>
      <c r="H197" s="21" t="s">
        <v>195</v>
      </c>
      <c r="I197" s="21" t="s">
        <v>194</v>
      </c>
    </row>
    <row r="198" spans="1:9">
      <c r="A198" s="23"/>
      <c r="B198" s="22"/>
      <c r="C198" s="22"/>
      <c r="D198" s="23">
        <v>7</v>
      </c>
      <c r="E198" s="22" t="s">
        <v>193</v>
      </c>
      <c r="F198" s="22" t="s">
        <v>192</v>
      </c>
      <c r="G198" s="23">
        <v>1</v>
      </c>
      <c r="H198" s="22" t="s">
        <v>191</v>
      </c>
      <c r="I198" s="22" t="s">
        <v>190</v>
      </c>
    </row>
  </sheetData>
  <mergeCells count="10">
    <mergeCell ref="B121:B122"/>
    <mergeCell ref="C121:C122"/>
    <mergeCell ref="B166:B167"/>
    <mergeCell ref="C166:C167"/>
    <mergeCell ref="B2:B3"/>
    <mergeCell ref="C2:C3"/>
    <mergeCell ref="B38:B39"/>
    <mergeCell ref="C38:C39"/>
    <mergeCell ref="B61:B62"/>
    <mergeCell ref="C61:C62"/>
  </mergeCells>
  <pageMargins left="0.70866141732283472" right="0.70866141732283472" top="0.74803149606299213" bottom="0.74803149606299213" header="0.31496062992125984" footer="0.31496062992125984"/>
  <pageSetup paperSize="8" scale="75" fitToHeight="2"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7BB60-C7E1-4D56-A1B3-5CE52FDF589C}">
  <sheetPr>
    <pageSetUpPr fitToPage="1"/>
  </sheetPr>
  <dimension ref="A1:I72"/>
  <sheetViews>
    <sheetView workbookViewId="0">
      <pane ySplit="1" topLeftCell="A2" activePane="bottomLeft" state="frozen"/>
      <selection activeCell="B36" sqref="B36"/>
      <selection pane="bottomLeft" activeCell="C45" sqref="C45"/>
    </sheetView>
  </sheetViews>
  <sheetFormatPr defaultColWidth="9.109375" defaultRowHeight="13.8"/>
  <cols>
    <col min="1" max="1" width="7.44140625" style="28" bestFit="1" customWidth="1"/>
    <col min="2" max="2" width="60.44140625" style="28" bestFit="1" customWidth="1"/>
    <col min="3" max="3" width="69.6640625" style="28" bestFit="1" customWidth="1"/>
    <col min="4" max="6" width="9.109375" style="6" customWidth="1"/>
    <col min="7" max="16384" width="9.109375" style="6"/>
  </cols>
  <sheetData>
    <row r="1" spans="1:9" ht="14.4">
      <c r="A1" s="31" t="s">
        <v>775</v>
      </c>
      <c r="B1" s="31" t="s">
        <v>186</v>
      </c>
      <c r="C1" s="31" t="s">
        <v>774</v>
      </c>
      <c r="I1" s="26"/>
    </row>
    <row r="2" spans="1:9" ht="12.75" customHeight="1">
      <c r="A2" s="30">
        <v>1</v>
      </c>
      <c r="B2" s="29" t="s">
        <v>773</v>
      </c>
      <c r="C2" s="29" t="s">
        <v>772</v>
      </c>
    </row>
    <row r="3" spans="1:9" ht="12.75" customHeight="1">
      <c r="A3" s="30">
        <v>2</v>
      </c>
      <c r="B3" s="29" t="s">
        <v>771</v>
      </c>
      <c r="C3" s="29" t="s">
        <v>770</v>
      </c>
    </row>
    <row r="4" spans="1:9" ht="12.75" customHeight="1">
      <c r="A4" s="30">
        <v>3</v>
      </c>
      <c r="B4" s="29" t="s">
        <v>769</v>
      </c>
      <c r="C4" s="29" t="s">
        <v>768</v>
      </c>
    </row>
    <row r="5" spans="1:9" ht="12.75" customHeight="1">
      <c r="A5" s="30">
        <v>4</v>
      </c>
      <c r="B5" s="29" t="s">
        <v>767</v>
      </c>
      <c r="C5" s="29" t="s">
        <v>766</v>
      </c>
    </row>
    <row r="6" spans="1:9" ht="12.75" customHeight="1">
      <c r="A6" s="30">
        <v>5</v>
      </c>
      <c r="B6" s="29" t="s">
        <v>765</v>
      </c>
      <c r="C6" s="29" t="s">
        <v>764</v>
      </c>
    </row>
    <row r="7" spans="1:9" ht="12.75" customHeight="1">
      <c r="A7" s="30">
        <v>6</v>
      </c>
      <c r="B7" s="29" t="s">
        <v>763</v>
      </c>
      <c r="C7" s="29" t="s">
        <v>762</v>
      </c>
    </row>
    <row r="8" spans="1:9" ht="12.75" customHeight="1">
      <c r="A8" s="30">
        <v>7</v>
      </c>
      <c r="B8" s="29" t="s">
        <v>761</v>
      </c>
      <c r="C8" s="29" t="s">
        <v>760</v>
      </c>
    </row>
    <row r="9" spans="1:9" ht="12.75" customHeight="1">
      <c r="A9" s="30">
        <v>8</v>
      </c>
      <c r="B9" s="29" t="s">
        <v>759</v>
      </c>
      <c r="C9" s="29" t="s">
        <v>758</v>
      </c>
    </row>
    <row r="10" spans="1:9" ht="12.75" customHeight="1">
      <c r="A10" s="30">
        <v>9</v>
      </c>
      <c r="B10" s="29" t="s">
        <v>757</v>
      </c>
      <c r="C10" s="29" t="s">
        <v>756</v>
      </c>
    </row>
    <row r="11" spans="1:9" ht="12.75" customHeight="1">
      <c r="A11" s="30">
        <v>10</v>
      </c>
      <c r="B11" s="29" t="s">
        <v>755</v>
      </c>
      <c r="C11" s="29" t="s">
        <v>754</v>
      </c>
    </row>
    <row r="12" spans="1:9" ht="12.75" customHeight="1">
      <c r="A12" s="30">
        <v>11</v>
      </c>
      <c r="B12" s="29" t="s">
        <v>753</v>
      </c>
      <c r="C12" s="29" t="s">
        <v>752</v>
      </c>
    </row>
    <row r="13" spans="1:9" ht="12.75" customHeight="1">
      <c r="A13" s="30">
        <v>12</v>
      </c>
      <c r="B13" s="29" t="s">
        <v>751</v>
      </c>
      <c r="C13" s="29" t="s">
        <v>750</v>
      </c>
    </row>
    <row r="14" spans="1:9" ht="12.75" customHeight="1">
      <c r="A14" s="30">
        <v>13</v>
      </c>
      <c r="B14" s="29" t="s">
        <v>749</v>
      </c>
      <c r="C14" s="29" t="s">
        <v>748</v>
      </c>
    </row>
    <row r="15" spans="1:9" ht="12.75" customHeight="1">
      <c r="A15" s="30">
        <v>14</v>
      </c>
      <c r="B15" s="29" t="s">
        <v>747</v>
      </c>
      <c r="C15" s="29" t="s">
        <v>746</v>
      </c>
    </row>
    <row r="16" spans="1:9" ht="12.75" customHeight="1">
      <c r="A16" s="30">
        <v>15</v>
      </c>
      <c r="B16" s="29" t="s">
        <v>745</v>
      </c>
      <c r="C16" s="29" t="s">
        <v>744</v>
      </c>
    </row>
    <row r="17" spans="1:3" ht="12.75" customHeight="1">
      <c r="A17" s="30">
        <v>16</v>
      </c>
      <c r="B17" s="29" t="s">
        <v>743</v>
      </c>
      <c r="C17" s="29" t="s">
        <v>742</v>
      </c>
    </row>
    <row r="18" spans="1:3" ht="12.75" customHeight="1">
      <c r="A18" s="30">
        <v>17</v>
      </c>
      <c r="B18" s="29" t="s">
        <v>741</v>
      </c>
      <c r="C18" s="29" t="s">
        <v>740</v>
      </c>
    </row>
    <row r="19" spans="1:3" ht="12.75" customHeight="1">
      <c r="A19" s="30">
        <v>18</v>
      </c>
      <c r="B19" s="29" t="s">
        <v>739</v>
      </c>
      <c r="C19" s="29" t="s">
        <v>738</v>
      </c>
    </row>
    <row r="20" spans="1:3" ht="12.75" customHeight="1">
      <c r="A20" s="30">
        <v>19</v>
      </c>
      <c r="B20" s="29" t="s">
        <v>737</v>
      </c>
      <c r="C20" s="29" t="s">
        <v>736</v>
      </c>
    </row>
    <row r="21" spans="1:3" ht="12.75" customHeight="1">
      <c r="A21" s="30">
        <v>20</v>
      </c>
      <c r="B21" s="29" t="s">
        <v>735</v>
      </c>
      <c r="C21" s="29" t="s">
        <v>734</v>
      </c>
    </row>
    <row r="22" spans="1:3" ht="12.75" customHeight="1">
      <c r="A22" s="30">
        <v>21</v>
      </c>
      <c r="B22" s="29" t="s">
        <v>733</v>
      </c>
      <c r="C22" s="29" t="s">
        <v>732</v>
      </c>
    </row>
    <row r="23" spans="1:3" ht="12.75" customHeight="1">
      <c r="A23" s="30">
        <v>22</v>
      </c>
      <c r="B23" s="29" t="s">
        <v>731</v>
      </c>
      <c r="C23" s="29" t="s">
        <v>730</v>
      </c>
    </row>
    <row r="24" spans="1:3" ht="12.75" customHeight="1">
      <c r="A24" s="30">
        <v>23</v>
      </c>
      <c r="B24" s="29" t="s">
        <v>729</v>
      </c>
      <c r="C24" s="29" t="s">
        <v>728</v>
      </c>
    </row>
    <row r="25" spans="1:3" ht="12.75" customHeight="1">
      <c r="A25" s="30">
        <v>24</v>
      </c>
      <c r="B25" s="29" t="s">
        <v>727</v>
      </c>
      <c r="C25" s="29" t="s">
        <v>726</v>
      </c>
    </row>
    <row r="26" spans="1:3" ht="12.75" customHeight="1">
      <c r="A26" s="30">
        <v>25</v>
      </c>
      <c r="B26" s="29" t="s">
        <v>725</v>
      </c>
      <c r="C26" s="29" t="s">
        <v>724</v>
      </c>
    </row>
    <row r="27" spans="1:3" ht="12.75" customHeight="1">
      <c r="A27" s="30">
        <v>26</v>
      </c>
      <c r="B27" s="29" t="s">
        <v>723</v>
      </c>
      <c r="C27" s="29" t="s">
        <v>722</v>
      </c>
    </row>
    <row r="28" spans="1:3" ht="12.75" customHeight="1">
      <c r="A28" s="30">
        <v>27</v>
      </c>
      <c r="B28" s="29" t="s">
        <v>721</v>
      </c>
      <c r="C28" s="29" t="s">
        <v>720</v>
      </c>
    </row>
    <row r="29" spans="1:3" ht="12.75" customHeight="1">
      <c r="A29" s="30">
        <v>28</v>
      </c>
      <c r="B29" s="29" t="s">
        <v>719</v>
      </c>
      <c r="C29" s="29" t="s">
        <v>718</v>
      </c>
    </row>
    <row r="30" spans="1:3" ht="12.75" customHeight="1">
      <c r="A30" s="30">
        <v>29</v>
      </c>
      <c r="B30" s="29" t="s">
        <v>717</v>
      </c>
      <c r="C30" s="29" t="s">
        <v>716</v>
      </c>
    </row>
    <row r="31" spans="1:3" ht="12.75" customHeight="1">
      <c r="A31" s="30">
        <v>30</v>
      </c>
      <c r="B31" s="29" t="s">
        <v>715</v>
      </c>
      <c r="C31" s="29" t="s">
        <v>714</v>
      </c>
    </row>
    <row r="32" spans="1:3" ht="12.75" customHeight="1">
      <c r="A32" s="30">
        <v>31</v>
      </c>
      <c r="B32" s="29" t="s">
        <v>713</v>
      </c>
      <c r="C32" s="29" t="s">
        <v>712</v>
      </c>
    </row>
    <row r="33" spans="1:3" ht="12.75" customHeight="1">
      <c r="A33" s="30">
        <v>32</v>
      </c>
      <c r="B33" s="29" t="s">
        <v>711</v>
      </c>
      <c r="C33" s="29" t="s">
        <v>710</v>
      </c>
    </row>
    <row r="34" spans="1:3" ht="12.75" customHeight="1">
      <c r="A34" s="30">
        <v>33</v>
      </c>
      <c r="B34" s="29" t="s">
        <v>709</v>
      </c>
      <c r="C34" s="29" t="s">
        <v>708</v>
      </c>
    </row>
    <row r="35" spans="1:3" ht="12.75" customHeight="1">
      <c r="A35" s="30">
        <v>34</v>
      </c>
      <c r="B35" s="29" t="s">
        <v>707</v>
      </c>
      <c r="C35" s="29" t="s">
        <v>706</v>
      </c>
    </row>
    <row r="36" spans="1:3" ht="12.75" customHeight="1">
      <c r="A36" s="30">
        <v>35</v>
      </c>
      <c r="B36" s="29" t="s">
        <v>705</v>
      </c>
      <c r="C36" s="29" t="s">
        <v>704</v>
      </c>
    </row>
    <row r="37" spans="1:3" ht="12.75" customHeight="1">
      <c r="A37" s="30">
        <v>36</v>
      </c>
      <c r="B37" s="29" t="s">
        <v>703</v>
      </c>
      <c r="C37" s="29" t="s">
        <v>702</v>
      </c>
    </row>
    <row r="38" spans="1:3" ht="12.75" customHeight="1">
      <c r="A38" s="30">
        <v>37</v>
      </c>
      <c r="B38" s="29" t="s">
        <v>701</v>
      </c>
      <c r="C38" s="29" t="s">
        <v>700</v>
      </c>
    </row>
    <row r="39" spans="1:3" ht="12.75" customHeight="1">
      <c r="A39" s="30">
        <v>38</v>
      </c>
      <c r="B39" s="29" t="s">
        <v>699</v>
      </c>
      <c r="C39" s="29" t="s">
        <v>698</v>
      </c>
    </row>
    <row r="40" spans="1:3" ht="12.75" customHeight="1">
      <c r="A40" s="30">
        <v>39</v>
      </c>
      <c r="B40" s="29" t="s">
        <v>697</v>
      </c>
      <c r="C40" s="29" t="s">
        <v>696</v>
      </c>
    </row>
    <row r="41" spans="1:3" ht="12.75" customHeight="1">
      <c r="A41" s="30">
        <v>40</v>
      </c>
      <c r="B41" s="29" t="s">
        <v>695</v>
      </c>
      <c r="C41" s="29" t="s">
        <v>694</v>
      </c>
    </row>
    <row r="42" spans="1:3" ht="12.75" customHeight="1">
      <c r="A42" s="30">
        <v>41</v>
      </c>
      <c r="B42" s="29" t="s">
        <v>693</v>
      </c>
      <c r="C42" s="29" t="s">
        <v>692</v>
      </c>
    </row>
    <row r="43" spans="1:3" ht="12.75" customHeight="1">
      <c r="A43" s="30">
        <v>42</v>
      </c>
      <c r="B43" s="29" t="s">
        <v>691</v>
      </c>
      <c r="C43" s="29" t="s">
        <v>690</v>
      </c>
    </row>
    <row r="44" spans="1:3" ht="12.75" customHeight="1">
      <c r="A44" s="30">
        <v>43</v>
      </c>
      <c r="B44" s="29" t="s">
        <v>689</v>
      </c>
      <c r="C44" s="29" t="s">
        <v>688</v>
      </c>
    </row>
    <row r="45" spans="1:3" ht="12.75" customHeight="1">
      <c r="A45" s="30">
        <v>44</v>
      </c>
      <c r="B45" s="29" t="s">
        <v>687</v>
      </c>
      <c r="C45" s="29" t="s">
        <v>686</v>
      </c>
    </row>
    <row r="46" spans="1:3" ht="12.75" customHeight="1">
      <c r="A46" s="30">
        <v>45</v>
      </c>
      <c r="B46" s="29" t="s">
        <v>685</v>
      </c>
      <c r="C46" s="29" t="s">
        <v>684</v>
      </c>
    </row>
    <row r="47" spans="1:3" ht="12.75" customHeight="1">
      <c r="A47" s="30">
        <v>46</v>
      </c>
      <c r="B47" s="29" t="s">
        <v>683</v>
      </c>
      <c r="C47" s="29" t="s">
        <v>682</v>
      </c>
    </row>
    <row r="48" spans="1:3" ht="12.75" customHeight="1">
      <c r="A48" s="30">
        <v>47</v>
      </c>
      <c r="B48" s="29" t="s">
        <v>681</v>
      </c>
      <c r="C48" s="29" t="s">
        <v>680</v>
      </c>
    </row>
    <row r="49" spans="1:3" ht="12.75" customHeight="1">
      <c r="A49" s="30">
        <v>48</v>
      </c>
      <c r="B49" s="29" t="s">
        <v>679</v>
      </c>
      <c r="C49" s="29" t="s">
        <v>678</v>
      </c>
    </row>
    <row r="50" spans="1:3" ht="12.75" customHeight="1">
      <c r="A50" s="30">
        <v>49</v>
      </c>
      <c r="B50" s="29" t="s">
        <v>677</v>
      </c>
      <c r="C50" s="29" t="s">
        <v>676</v>
      </c>
    </row>
    <row r="51" spans="1:3" ht="12.75" customHeight="1">
      <c r="A51" s="30">
        <v>50</v>
      </c>
      <c r="B51" s="29" t="s">
        <v>675</v>
      </c>
      <c r="C51" s="29" t="s">
        <v>674</v>
      </c>
    </row>
    <row r="52" spans="1:3" ht="12.75" customHeight="1">
      <c r="A52" s="30">
        <v>51</v>
      </c>
      <c r="B52" s="29" t="s">
        <v>673</v>
      </c>
      <c r="C52" s="29" t="s">
        <v>672</v>
      </c>
    </row>
    <row r="53" spans="1:3" ht="12.75" customHeight="1">
      <c r="A53" s="30">
        <v>52</v>
      </c>
      <c r="B53" s="29" t="s">
        <v>671</v>
      </c>
      <c r="C53" s="29" t="s">
        <v>670</v>
      </c>
    </row>
    <row r="54" spans="1:3" ht="12.75" customHeight="1">
      <c r="A54" s="30">
        <v>53</v>
      </c>
      <c r="B54" s="29" t="s">
        <v>669</v>
      </c>
      <c r="C54" s="29" t="s">
        <v>668</v>
      </c>
    </row>
    <row r="55" spans="1:3" ht="12.75" customHeight="1">
      <c r="A55" s="30">
        <v>54</v>
      </c>
      <c r="B55" s="29" t="s">
        <v>667</v>
      </c>
      <c r="C55" s="29" t="s">
        <v>666</v>
      </c>
    </row>
    <row r="56" spans="1:3" ht="12.75" customHeight="1">
      <c r="A56" s="30">
        <v>55</v>
      </c>
      <c r="B56" s="29" t="s">
        <v>665</v>
      </c>
      <c r="C56" s="29" t="s">
        <v>664</v>
      </c>
    </row>
    <row r="57" spans="1:3" ht="12.75" customHeight="1">
      <c r="A57" s="30">
        <v>56</v>
      </c>
      <c r="B57" s="29" t="s">
        <v>663</v>
      </c>
      <c r="C57" s="29" t="s">
        <v>662</v>
      </c>
    </row>
    <row r="58" spans="1:3" ht="12.75" customHeight="1">
      <c r="A58" s="30">
        <v>57</v>
      </c>
      <c r="B58" s="29" t="s">
        <v>661</v>
      </c>
      <c r="C58" s="29" t="s">
        <v>660</v>
      </c>
    </row>
    <row r="59" spans="1:3" ht="12.75" customHeight="1">
      <c r="A59" s="30">
        <v>58</v>
      </c>
      <c r="B59" s="29" t="s">
        <v>659</v>
      </c>
      <c r="C59" s="29" t="s">
        <v>658</v>
      </c>
    </row>
    <row r="60" spans="1:3" ht="12.75" customHeight="1">
      <c r="A60" s="30">
        <v>59</v>
      </c>
      <c r="B60" s="29" t="s">
        <v>657</v>
      </c>
      <c r="C60" s="29" t="s">
        <v>656</v>
      </c>
    </row>
    <row r="61" spans="1:3" ht="12.75" customHeight="1">
      <c r="A61" s="30">
        <v>60</v>
      </c>
      <c r="B61" s="29" t="s">
        <v>655</v>
      </c>
      <c r="C61" s="29" t="s">
        <v>654</v>
      </c>
    </row>
    <row r="62" spans="1:3" ht="12.75" customHeight="1">
      <c r="A62" s="30">
        <v>61</v>
      </c>
      <c r="B62" s="29" t="s">
        <v>653</v>
      </c>
      <c r="C62" s="29" t="s">
        <v>652</v>
      </c>
    </row>
    <row r="63" spans="1:3" ht="12.75" customHeight="1">
      <c r="A63" s="30">
        <v>62</v>
      </c>
      <c r="B63" s="29" t="s">
        <v>651</v>
      </c>
      <c r="C63" s="29" t="s">
        <v>650</v>
      </c>
    </row>
    <row r="64" spans="1:3" ht="12.75" customHeight="1">
      <c r="A64" s="30">
        <v>63</v>
      </c>
      <c r="B64" s="29" t="s">
        <v>649</v>
      </c>
      <c r="C64" s="29" t="s">
        <v>648</v>
      </c>
    </row>
    <row r="65" spans="1:3" ht="12.75" customHeight="1">
      <c r="A65" s="30">
        <v>64</v>
      </c>
      <c r="B65" s="29" t="s">
        <v>647</v>
      </c>
      <c r="C65" s="29" t="s">
        <v>646</v>
      </c>
    </row>
    <row r="66" spans="1:3" ht="12.75" customHeight="1">
      <c r="A66" s="30">
        <v>65</v>
      </c>
      <c r="B66" s="29" t="s">
        <v>645</v>
      </c>
      <c r="C66" s="29" t="s">
        <v>644</v>
      </c>
    </row>
    <row r="67" spans="1:3" ht="12.75" customHeight="1">
      <c r="A67" s="30">
        <v>66</v>
      </c>
      <c r="B67" s="29" t="s">
        <v>643</v>
      </c>
      <c r="C67" s="29" t="s">
        <v>642</v>
      </c>
    </row>
    <row r="68" spans="1:3" ht="12.75" customHeight="1">
      <c r="A68" s="30">
        <v>67</v>
      </c>
      <c r="B68" s="29" t="s">
        <v>641</v>
      </c>
      <c r="C68" s="29" t="s">
        <v>640</v>
      </c>
    </row>
    <row r="69" spans="1:3" ht="12.75" customHeight="1">
      <c r="A69" s="30">
        <v>68</v>
      </c>
      <c r="B69" s="29" t="s">
        <v>639</v>
      </c>
      <c r="C69" s="29" t="s">
        <v>638</v>
      </c>
    </row>
    <row r="70" spans="1:3" ht="12.75" customHeight="1">
      <c r="A70" s="30">
        <v>69</v>
      </c>
      <c r="B70" s="29" t="s">
        <v>637</v>
      </c>
      <c r="C70" s="29" t="s">
        <v>636</v>
      </c>
    </row>
    <row r="71" spans="1:3" ht="12.75" customHeight="1">
      <c r="A71" s="30">
        <v>70</v>
      </c>
      <c r="B71" s="29" t="s">
        <v>635</v>
      </c>
      <c r="C71" s="29" t="s">
        <v>634</v>
      </c>
    </row>
    <row r="72" spans="1:3" ht="12.75" customHeight="1">
      <c r="A72" s="30">
        <v>71</v>
      </c>
      <c r="B72" s="29" t="s">
        <v>633</v>
      </c>
      <c r="C72" s="29" t="s">
        <v>632</v>
      </c>
    </row>
  </sheetData>
  <pageMargins left="0.74803149606299213" right="0.74803149606299213" top="0.98425196850393704" bottom="0.98425196850393704" header="0" footer="0"/>
  <pageSetup paperSize="8" scale="96" orientation="portrait"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4</vt:i4>
      </vt:variant>
      <vt:variant>
        <vt:lpstr>Imenovani obsegi</vt:lpstr>
      </vt:variant>
      <vt:variant>
        <vt:i4>3</vt:i4>
      </vt:variant>
    </vt:vector>
  </HeadingPairs>
  <TitlesOfParts>
    <vt:vector size="7" baseType="lpstr">
      <vt:lpstr>1510</vt:lpstr>
      <vt:lpstr>Pojasnila k obrazcu </vt:lpstr>
      <vt:lpstr>Klasifikacija - Uni-Leeds </vt:lpstr>
      <vt:lpstr>Klasifikacij MERIL </vt:lpstr>
      <vt:lpstr>'Klasifikacija - Uni-Leeds '!Področje_tiskanja</vt:lpstr>
      <vt:lpstr>'Pojasnila k obrazcu '!Področje_tiskanja</vt:lpstr>
      <vt:lpstr>'Klasifikacija - Uni-Leeds '!Tiskanje_naslovov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Lovšin Tomaž</dc:creator>
  <cp:lastModifiedBy>Peter Čerče</cp:lastModifiedBy>
  <dcterms:created xsi:type="dcterms:W3CDTF">2025-12-22T11:02:29Z</dcterms:created>
  <dcterms:modified xsi:type="dcterms:W3CDTF">2026-08-10T06:44:06Z</dcterms:modified>
</cp:coreProperties>
</file>