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<sst xmlns="http://schemas.openxmlformats.org/spreadsheetml/2006/main" count="972" uniqueCount="769">
  <si>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</si>
  <si>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</si>
  <si>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</si>
  <si>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</si>
  <si>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</si>
  <si>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</si>
  <si>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</si>
  <si>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</si>
  <si>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</si>
  <si>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</si>
  <si>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</si>
  <si>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</si>
  <si>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</si>
  <si>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</si>
  <si>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</si>
  <si>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</si>
  <si>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</si>
  <si>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</si>
  <si>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</si>
  <si>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</si>
  <si>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</si>
  <si>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</si>
  <si>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</si>
  <si>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</si>
  <si>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</si>
  <si>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</si>
  <si>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</si>
  <si>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</si>
  <si>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</si>
  <si>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</si>
  <si>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</si>
  <si>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</si>
  <si>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</si>
  <si>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</si>
  <si>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</si>
  <si>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</si>
  <si>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</si>
  <si>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</si>
  <si>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</si>
  <si>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</si>
  <si>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</si>
  <si>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</si>
  <si>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</si>
  <si>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</si>
  <si>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</si>
  <si>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</si>
  <si>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</si>
  <si>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</si>
  <si>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</si>
  <si>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</si>
  <si>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</si>
  <si>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</si>
  <si>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</si>
  <si>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</si>
  <si>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</si>
  <si>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</si>
  <si>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</si>
  <si>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</si>
  <si>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</si>
  <si>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</si>
  <si>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</si>
  <si>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</si>
  <si>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</si>
  <si>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</si>
  <si>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</si>
  <si>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</si>
  <si>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</si>
  <si>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</si>
  <si>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</si>
  <si>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</si>
  <si>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</si>
  <si>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</si>
  <si>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</si>
  <si>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</si>
  <si>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</si>
  <si>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</si>
  <si>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</si>
  <si>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</si>
  <si>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</si>
  <si>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</si>
  <si>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</si>
  <si>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</si>
  <si>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</si>
  <si>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</si>
  <si>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</si>
  <si>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</si>
  <si>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</si>
  <si>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</si>
  <si>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</si>
  <si>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</si>
  <si>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</si>
  <si>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</si>
  <si>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</si>
  <si>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</si>
  <si>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</si>
  <si>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</si>
  <si>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</si>
  <si>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</si>
  <si>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</si>
  <si>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</si>
  <si>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</si>
  <si>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</si>
  <si>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</si>
  <si>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</si>
  <si>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</si>
  <si>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</si>
  <si>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</si>
  <si>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</si>
  <si>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</si>
  <si>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</si>
  <si>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</si>
  <si>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</si>
  <si>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</si>
  <si>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</si>
  <si>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</si>
  <si>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</si>
  <si>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</si>
  <si>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</si>
  <si>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</si>
  <si>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</si>
  <si>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</si>
  <si>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</si>
  <si>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</si>
  <si>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</si>
  <si>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</si>
  <si>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</si>
  <si>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</si>
  <si>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</si>
  <si>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</si>
  <si>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</si>
  <si>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</si>
  <si>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</si>
  <si>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</si>
  <si>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</si>
  <si>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</si>
  <si>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</si>
  <si>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</si>
  <si>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</si>
  <si>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</si>
  <si>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</si>
  <si>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</si>
  <si>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</si>
  <si>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</si>
  <si>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</si>
  <si>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</si>
  <si>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</si>
  <si>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</si>
  <si>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</si>
  <si>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</si>
  <si>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</si>
  <si>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</si>
  <si>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</si>
  <si>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</si>
  <si>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</si>
  <si>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</si>
  <si>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</si>
  <si>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</si>
  <si>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</si>
  <si>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</si>
  <si>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</si>
  <si>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</si>
  <si>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</si>
  <si>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</si>
  <si>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</si>
  <si>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</si>
  <si>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</si>
  <si>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</si>
  <si>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</si>
  <si>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</si>
  <si>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</si>
  <si>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</si>
  <si>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</si>
  <si>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</si>
  <si>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</si>
  <si>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</si>
  <si>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</si>
  <si>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</si>
  <si>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</si>
  <si>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</si>
  <si>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</si>
  <si>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</si>
  <si>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</si>
  <si>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</si>
  <si>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</si>
  <si>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</si>
  <si>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</si>
  <si>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</si>
  <si>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</si>
  <si>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</si>
  <si>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</si>
  <si>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</si>
  <si>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</si>
  <si>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</si>
  <si>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</si>
  <si>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</si>
  <si>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</si>
  <si>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</si>
  <si>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</si>
  <si>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</si>
  <si>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</si>
  <si>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</si>
  <si>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</si>
  <si>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</si>
  <si>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</si>
  <si>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</si>
  <si>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</si>
  <si>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</si>
  <si>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</si>
  <si>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</si>
  <si>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</si>
  <si>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</si>
  <si>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</si>
  <si>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</si>
  <si>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</si>
  <si>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</si>
  <si>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</si>
  <si>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</si>
  <si>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</si>
  <si>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</si>
  <si>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</si>
  <si>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</si>
  <si>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</si>
  <si>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</si>
  <si>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</si>
  <si>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</si>
  <si>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</si>
  <si>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</si>
  <si>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</si>
  <si>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</si>
  <si>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</si>
  <si>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</si>
  <si>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</si>
  <si>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</si>
  <si>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</si>
  <si>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</si>
  <si>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</si>
  <si>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</si>
  <si>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</si>
  <si>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</si>
  <si>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</si>
  <si>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</si>
  <si>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</si>
  <si>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</si>
  <si>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</si>
  <si>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</si>
  <si>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</si>
  <si>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</si>
  <si>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</si>
  <si>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</si>
  <si>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</si>
  <si>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</si>
  <si>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</si>
  <si>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</si>
  <si>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</si>
  <si>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</si>
  <si>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</si>
  <si>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</si>
  <si>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</si>
  <si>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</si>
  <si>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</si>
  <si>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</si>
  <si>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</si>
  <si>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</si>
  <si>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</si>
  <si>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</si>
  <si>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</si>
  <si>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</si>
  <si>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</si>
  <si>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</si>
  <si>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</si>
  <si>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</si>
  <si>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</si>
  <si>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</si>
  <si>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</si>
  <si>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</si>
  <si>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</si>
  <si>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</si>
  <si>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</si>
  <si>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</si>
  <si>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</si>
  <si>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</si>
  <si>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</si>
  <si>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</si>
  <si>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</si>
  <si>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</si>
  <si>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</si>
  <si>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</si>
  <si>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</si>
  <si>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</si>
  <si>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</si>
  <si>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</si>
  <si>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</si>
  <si>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</si>
  <si>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</si>
  <si>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</si>
  <si>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</si>
  <si>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</si>
  <si>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</si>
  <si>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</si>
  <si>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</si>
  <si>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</si>
  <si>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</si>
  <si>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</si>
  <si>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</si>
  <si>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</si>
  <si>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</si>
  <si>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</si>
  <si>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</si>
  <si>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</si>
  <si>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</si>
  <si>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</si>
  <si>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</si>
  <si>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</si>
  <si>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</si>
  <si>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</si>
  <si>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</si>
  <si>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</si>
  <si>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</si>
  <si>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</si>
  <si>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</si>
  <si>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</si>
  <si>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</si>
  <si>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</si>
  <si>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</si>
  <si>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</si>
  <si>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</si>
  <si>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</si>
  <si>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</si>
  <si>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</si>
  <si>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</si>
  <si>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</si>
  <si>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</si>
  <si>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</si>
  <si>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</si>
  <si>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</si>
  <si>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</si>
  <si>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</si>
  <si>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</si>
  <si>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</si>
  <si>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</si>
  <si>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</si>
  <si>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</si>
  <si>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</si>
  <si>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</si>
  <si>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</si>
  <si>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</si>
  <si>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</si>
  <si>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</si>
  <si>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</si>
  <si>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</si>
  <si>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</si>
  <si>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</si>
  <si>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</si>
  <si>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</si>
  <si>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</si>
  <si>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</si>
  <si>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</si>
  <si>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</si>
  <si>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</si>
  <si>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</si>
  <si>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</si>
  <si>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</si>
  <si>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</si>
  <si>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</si>
  <si>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</si>
  <si>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</si>
  <si>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</si>
  <si>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</si>
  <si>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</si>
  <si>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</si>
  <si>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</si>
  <si>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</si>
  <si>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</si>
  <si>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</si>
  <si>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</si>
  <si>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</si>
  <si>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</si>
  <si>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</si>
  <si>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</si>
  <si>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</si>
  <si>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</si>
  <si>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</si>
  <si>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</si>
  <si>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</si>
  <si>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</si>
  <si>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</si>
  <si>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</si>
  <si>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</si>
  <si>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</si>
  <si>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</si>
  <si>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</si>
  <si>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</si>
  <si>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</si>
  <si>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</si>
  <si>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</si>
  <si>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</si>
  <si>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</si>
  <si>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</si>
  <si>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</si>
  <si>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</si>
  <si>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</si>
  <si>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</si>
  <si>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</si>
  <si>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</si>
  <si>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</si>
  <si>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</si>
  <si>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</si>
  <si>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</si>
  <si>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</si>
  <si>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</si>
  <si>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</si>
  <si>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</si>
  <si>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</si>
  <si>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</si>
  <si>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</si>
  <si>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</si>
  <si>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</si>
  <si>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</si>
  <si>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</si>
  <si>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</si>
  <si>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</si>
  <si>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</si>
  <si>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</si>
  <si>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</si>
  <si>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</si>
  <si>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</si>
  <si>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</si>
  <si>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</si>
  <si>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</si>
  <si>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</si>
  <si>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</si>
  <si>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</si>
  <si>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</si>
  <si>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</si>
  <si>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</si>
  <si>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</si>
  <si>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</si>
  <si>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</si>
  <si>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</si>
  <si>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</si>
  <si>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</si>
  <si>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</si>
  <si>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</si>
  <si>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</si>
  <si>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</si>
  <si>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</si>
  <si>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</si>
  <si>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</si>
  <si>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</si>
  <si>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</si>
  <si>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</si>
  <si>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</si>
  <si>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</si>
  <si>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</si>
  <si>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</si>
  <si>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</si>
  <si>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</si>
  <si>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</si>
  <si>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</si>
  <si>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</si>
  <si>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</si>
  <si>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</si>
  <si>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</si>
  <si>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</si>
  <si>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</si>
  <si>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</si>
  <si>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</si>
  <si>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</si>
  <si>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</si>
  <si>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</si>
  <si>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</si>
  <si>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</si>
  <si>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</si>
  <si>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</si>
  <si>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</si>
  <si>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</si>
  <si>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</si>
  <si>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</si>
  <si>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</si>
  <si>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</si>
  <si>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</si>
  <si>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</si>
  <si>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</si>
  <si>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</si>
  <si>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</si>
  <si>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</si>
  <si>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</si>
  <si>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</si>
  <si>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</si>
  <si>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</si>
  <si>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</si>
  <si>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</si>
  <si>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</si>
  <si>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</si>
  <si>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</si>
  <si>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</si>
  <si>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</si>
  <si>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</si>
  <si>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</si>
  <si>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</si>
  <si>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</si>
  <si>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</si>
  <si>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</si>
  <si>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</si>
  <si>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</si>
  <si>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</si>
  <si>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</si>
  <si>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</si>
  <si>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</si>
  <si>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</si>
  <si>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</si>
  <si>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</si>
  <si>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</si>
  <si>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</si>
  <si>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</si>
  <si>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</si>
  <si>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</si>
  <si>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</si>
  <si>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</si>
  <si>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</si>
  <si>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</si>
  <si>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</si>
  <si>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</si>
  <si>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</si>
  <si>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</si>
  <si>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</si>
  <si>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</si>
  <si>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</si>
  <si>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</si>
  <si>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</si>
  <si>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</si>
  <si>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</si>
  <si>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</si>
  <si>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</si>
  <si>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</si>
  <si>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</si>
  <si>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</si>
  <si>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</si>
  <si>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</si>
  <si>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</si>
  <si>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</si>
  <si>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</si>
  <si>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</si>
  <si>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</si>
  <si>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</si>
  <si>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</si>
  <si>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</si>
  <si>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</si>
  <si>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</si>
  <si>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</si>
  <si>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</si>
  <si>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</si>
  <si>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</si>
  <si>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</si>
  <si>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</si>
  <si>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</si>
  <si>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</si>
  <si>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</si>
  <si>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</si>
  <si>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</si>
  <si>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</si>
  <si>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</si>
  <si>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</si>
  <si>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</si>
  <si>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</si>
  <si>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</si>
  <si>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</si>
  <si>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</si>
  <si>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</si>
  <si>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</si>
  <si>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</si>
  <si>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</si>
  <si>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</si>
  <si>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</si>
  <si>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</si>
  <si>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</si>
  <si>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</si>
  <si>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</si>
  <si>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</si>
  <si>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</si>
  <si>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</si>
  <si>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</si>
  <si>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</si>
  <si>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</si>
  <si>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</si>
  <si>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</si>
  <si>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</si>
  <si>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</si>
  <si>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</si>
  <si>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</si>
  <si>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</si>
  <si>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</si>
  <si>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</si>
  <si>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</si>
  <si>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</si>
  <si>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</si>
  <si>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</si>
  <si>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</si>
  <si>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</si>
  <si>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</si>
  <si>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</si>
  <si>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</si>
  <si>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</si>
  <si>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</si>
  <si>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</si>
  <si>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</si>
  <si>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</si>
  <si>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</si>
  <si>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</si>
  <si>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</si>
  <si>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</si>
  <si>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</si>
  <si>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</si>
  <si>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</si>
  <si>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</si>
  <si>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</si>
  <si>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</si>
  <si>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</si>
  <si>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</si>
  <si>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</si>
  <si>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</si>
  <si>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</si>
  <si>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</si>
  <si>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</si>
  <si>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</si>
  <si>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</si>
  <si>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</si>
  <si>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</si>
  <si>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</si>
  <si>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</si>
  <si>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</si>
  <si>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</si>
  <si>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</si>
  <si>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</si>
  <si>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</si>
  <si>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</si>
  <si>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</si>
  <si>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</si>
  <si>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</si>
  <si>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</si>
  <si>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</si>
  <si>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</si>
  <si>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</si>
  <si>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</si>
  <si>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</si>
  <si>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</si>
  <si>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</si>
  <si>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</si>
  <si>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</si>
  <si>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</si>
  <si>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</si>
  <si>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</si>
  <si>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</si>
  <si>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</si>
  <si>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</si>
  <si>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</si>
  <si>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</si>
  <si>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</si>
  <si>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</si>
  <si>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</si>
  <si>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</si>
  <si>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</si>
  <si>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</si>
  <si>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</si>
  <si>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</si>
  <si>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</si>
  <si>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</si>
  <si>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</si>
  <si>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</si>
  <si>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</si>
  <si>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</si>
  <si>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</si>
  <si>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</si>
  <si>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</si>
  <si>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</si>
  <si>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</si>
  <si>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</si>
  <si>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</si>
  <si>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</si>
  <si>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</si>
  <si>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</si>
  <si>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</si>
  <si>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</si>
  <si>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</si>
  <si>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</si>
  <si>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</si>
  <si>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</si>
  <si>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</si>
  <si>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</si>
  <si>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</si>
  <si>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</si>
  <si>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</si>
  <si>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</si>
  <si>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</si>
  <si>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</si>
  <si>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</si>
  <si>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</si>
  <si>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</si>
  <si>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</si>
  <si>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</si>
  <si>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</si>
  <si>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</si>
  <si>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</si>
  <si>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</si>
  <si>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</si>
  <si>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</si>
  <si>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</si>
  <si>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</si>
  <si>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</si>
  <si>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</si>
  <si>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</si>
  <si>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</si>
  <si>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</si>
  <si>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</si>
  <si>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</si>
  <si>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</si>
  <si>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</si>
  <si>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</si>
  <si>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</si>
  <si>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</si>
  <si>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</si>
  <si>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</si>
  <si>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</si>
  <si>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</si>
  <si>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</si>
  <si>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</si>
  <si>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</si>
  <si>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</si>
  <si>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</si>
  <si>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</si>
  <si>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</si>
  <si>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</si>
  <si>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</si>
  <si>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</si>
  <si>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</si>
  <si>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</si>
  <si>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</si>
  <si>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</si>
  <si>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</si>
  <si>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</si>
  <si>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</si>
  <si>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</si>
  <si>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</si>
  <si>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</si>
  <si>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</si>
  <si>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</si>
  <si>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</si>
  <si>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</si>
  <si>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</si>
  <si>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</si>
  <si>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</si>
  <si>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</si>
  <si>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</si>
  <si>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</si>
  <si>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</si>
  <si>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</si>
  <si>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</si>
  <si>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</si>
  <si>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</si>
  <si>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</si>
  <si>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</si>
  <si>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</si>
  <si>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</si>
  <si>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</si>
  <si>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 xml:space="preserve">Matej Kleva </t>
  </si>
  <si>
    <t>J7-2605</t>
  </si>
  <si>
    <t>Boštjan Šimunič</t>
  </si>
  <si>
    <t>MESEČNO POROČILO - ZA MESEC NOVEMBER 2022</t>
  </si>
  <si>
    <t>projekt TwinBrain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</si>
</sst>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9">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10" fillId="34" borderId="32"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8"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2"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8"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2"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9"/>
  <sheetViews>
    <sheetView showGridLines="0" tabSelected="1" zoomScale="80" zoomScaleNormal="80" zoomScaleSheetLayoutView="75" zoomScalePageLayoutView="0" workbookViewId="0" topLeftCell="E1">
      <pane ySplit="9" topLeftCell="A10" activePane="bottomLeft" state="frozen"/>
      <selection pane="topLeft" activeCell="A1" sqref="A1"/>
      <selection pane="bottomLeft" activeCell="J42" sqref="J42"/>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41"/>
      <c r="X2" s="141"/>
      <c r="Y2" s="141"/>
      <c r="Z2" s="141"/>
      <c r="AA2" s="141"/>
      <c r="AB2" s="141"/>
      <c r="AC2" s="141"/>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66" t="s">
        <v>644</v>
      </c>
      <c r="D6" s="167"/>
      <c r="E6" s="167"/>
      <c r="F6" s="167"/>
      <c r="G6" s="167"/>
      <c r="H6" s="167"/>
      <c r="I6" s="167"/>
      <c r="J6" s="167"/>
      <c r="K6" s="167"/>
      <c r="L6" s="167"/>
      <c r="M6" s="168"/>
      <c r="N6" s="8"/>
      <c r="O6" s="38"/>
      <c r="P6" s="169" t="s">
        <v>458</v>
      </c>
      <c r="Q6" s="170"/>
      <c r="R6" s="170"/>
      <c r="S6" s="171"/>
      <c r="T6" s="39"/>
      <c r="U6" s="37"/>
      <c r="V6" s="8"/>
      <c r="W6" s="40"/>
      <c r="X6" s="40"/>
      <c r="Y6" s="40"/>
      <c r="Z6" s="40"/>
      <c r="AA6" s="40"/>
      <c r="AB6" s="40"/>
      <c r="AC6" s="41"/>
      <c r="AD6" s="154" t="s">
        <v>767</v>
      </c>
      <c r="AE6" s="155"/>
      <c r="AF6" s="155"/>
      <c r="AG6" s="155"/>
      <c r="AH6" s="155"/>
      <c r="AI6" s="155"/>
      <c r="AJ6" s="155"/>
      <c r="AK6" s="155"/>
      <c r="AL6" s="155"/>
      <c r="AM6" s="155"/>
      <c r="AN6" s="156"/>
      <c r="AO6" s="156"/>
      <c r="AP6" s="156"/>
      <c r="AQ6" s="155"/>
      <c r="AR6" s="155"/>
      <c r="AS6" s="155"/>
      <c r="AT6" s="156"/>
      <c r="AU6" s="156"/>
      <c r="AV6" s="156"/>
      <c r="AW6" s="156"/>
      <c r="AX6" s="156"/>
      <c r="AY6" s="157"/>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37" t="s">
        <v>625</v>
      </c>
      <c r="B7" s="137" t="s">
        <v>624</v>
      </c>
      <c r="C7" s="139" t="s">
        <v>627</v>
      </c>
      <c r="D7" s="139" t="s">
        <v>626</v>
      </c>
      <c r="E7" s="139" t="s">
        <v>628</v>
      </c>
      <c r="F7" s="139" t="s">
        <v>629</v>
      </c>
      <c r="G7" s="139" t="s">
        <v>630</v>
      </c>
      <c r="H7" s="139" t="s">
        <v>631</v>
      </c>
      <c r="I7" s="174" t="s">
        <v>462</v>
      </c>
      <c r="J7" s="139" t="s">
        <v>632</v>
      </c>
      <c r="K7" s="139" t="s">
        <v>633</v>
      </c>
      <c r="L7" s="139" t="s">
        <v>5</v>
      </c>
      <c r="M7" s="139" t="s">
        <v>634</v>
      </c>
      <c r="N7" s="137" t="s">
        <v>0</v>
      </c>
      <c r="O7" s="163" t="s">
        <v>463</v>
      </c>
      <c r="P7" s="142" t="s">
        <v>1</v>
      </c>
      <c r="Q7" s="137" t="s">
        <v>716</v>
      </c>
      <c r="R7" s="142" t="s">
        <v>2</v>
      </c>
      <c r="S7" s="142" t="s">
        <v>459</v>
      </c>
      <c r="T7" s="163" t="s">
        <v>464</v>
      </c>
      <c r="U7" s="163" t="s">
        <v>465</v>
      </c>
      <c r="V7" s="164" t="s">
        <v>460</v>
      </c>
      <c r="W7" s="148" t="s">
        <v>623</v>
      </c>
      <c r="X7" s="149"/>
      <c r="Y7" s="150"/>
      <c r="Z7" s="144" t="s">
        <v>637</v>
      </c>
      <c r="AA7" s="146" t="s">
        <v>461</v>
      </c>
      <c r="AB7" s="144" t="s">
        <v>6</v>
      </c>
      <c r="AC7" s="172" t="s">
        <v>450</v>
      </c>
      <c r="AD7" s="159" t="s">
        <v>642</v>
      </c>
      <c r="AE7" s="161" t="s">
        <v>635</v>
      </c>
      <c r="AF7" s="158"/>
      <c r="AG7" s="162"/>
      <c r="AH7" s="161" t="s">
        <v>639</v>
      </c>
      <c r="AI7" s="158"/>
      <c r="AJ7" s="162"/>
      <c r="AK7" s="161" t="s">
        <v>640</v>
      </c>
      <c r="AL7" s="158"/>
      <c r="AM7" s="158"/>
      <c r="AN7" s="151" t="s">
        <v>643</v>
      </c>
      <c r="AO7" s="152"/>
      <c r="AP7" s="153"/>
      <c r="AQ7" s="158" t="s">
        <v>4</v>
      </c>
      <c r="AR7" s="158"/>
      <c r="AS7" s="158"/>
      <c r="AT7" s="151" t="s">
        <v>4</v>
      </c>
      <c r="AU7" s="152"/>
      <c r="AV7" s="153"/>
      <c r="AW7" s="151" t="s">
        <v>4</v>
      </c>
      <c r="AX7" s="152"/>
      <c r="AY7" s="153"/>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38"/>
      <c r="B8" s="138"/>
      <c r="C8" s="140"/>
      <c r="D8" s="140"/>
      <c r="E8" s="140"/>
      <c r="F8" s="140"/>
      <c r="G8" s="140"/>
      <c r="H8" s="140"/>
      <c r="I8" s="175"/>
      <c r="J8" s="140"/>
      <c r="K8" s="140"/>
      <c r="L8" s="140"/>
      <c r="M8" s="140"/>
      <c r="N8" s="138"/>
      <c r="O8" s="145"/>
      <c r="P8" s="143"/>
      <c r="Q8" s="143"/>
      <c r="R8" s="143"/>
      <c r="S8" s="143"/>
      <c r="T8" s="145"/>
      <c r="U8" s="145"/>
      <c r="V8" s="165"/>
      <c r="W8" s="62" t="s">
        <v>237</v>
      </c>
      <c r="X8" s="62" t="s">
        <v>235</v>
      </c>
      <c r="Y8" s="62" t="s">
        <v>233</v>
      </c>
      <c r="Z8" s="145"/>
      <c r="AA8" s="147"/>
      <c r="AB8" s="145"/>
      <c r="AC8" s="173"/>
      <c r="AD8" s="160"/>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20</v>
      </c>
      <c r="AH10" s="71" t="s">
        <v>661</v>
      </c>
      <c r="AI10" s="65" t="s">
        <v>678</v>
      </c>
      <c r="AJ10" s="69">
        <v>20</v>
      </c>
      <c r="AK10" s="71" t="s">
        <v>679</v>
      </c>
      <c r="AL10" s="65" t="s">
        <v>706</v>
      </c>
      <c r="AM10" s="69">
        <v>10</v>
      </c>
      <c r="AN10" s="71" t="s">
        <v>704</v>
      </c>
      <c r="AO10" s="65" t="s">
        <v>707</v>
      </c>
      <c r="AP10" s="120">
        <v>10</v>
      </c>
      <c r="AQ10" s="79" t="s">
        <v>685</v>
      </c>
      <c r="AR10" s="65" t="s">
        <v>650</v>
      </c>
      <c r="AS10" s="69">
        <v>20</v>
      </c>
      <c r="AT10" s="71" t="s">
        <v>680</v>
      </c>
      <c r="AU10" s="65"/>
      <c r="AV10" s="120">
        <v>20</v>
      </c>
      <c r="AW10" s="71"/>
      <c r="AX10" s="65"/>
      <c r="AY10" s="120"/>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99</v>
      </c>
      <c r="AE11" s="80"/>
      <c r="AF11" s="80"/>
      <c r="AG11" s="69"/>
      <c r="AH11" s="71"/>
      <c r="AI11" s="65"/>
      <c r="AJ11" s="69"/>
      <c r="AK11" s="71"/>
      <c r="AL11" s="65"/>
      <c r="AM11" s="69"/>
      <c r="AN11" s="71"/>
      <c r="AO11" s="65"/>
      <c r="AP11" s="120"/>
      <c r="AQ11" s="79" t="s">
        <v>739</v>
      </c>
      <c r="AR11" s="65" t="s">
        <v>654</v>
      </c>
      <c r="AS11" s="69">
        <v>100</v>
      </c>
      <c r="AT11" s="71"/>
      <c r="AU11" s="65"/>
      <c r="AV11" s="120"/>
      <c r="AW11" s="71"/>
      <c r="AX11" s="65"/>
      <c r="AY11" s="120"/>
    </row>
    <row r="12" spans="1:51" ht="191.25">
      <c r="A12" s="65">
        <v>3</v>
      </c>
      <c r="B12" s="66" t="s">
        <v>661</v>
      </c>
      <c r="C12" s="65" t="s">
        <v>729</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729</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729</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729</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729</v>
      </c>
      <c r="D16" s="65">
        <v>50196</v>
      </c>
      <c r="E16" s="65" t="s">
        <v>675</v>
      </c>
      <c r="F16" s="65">
        <v>2014</v>
      </c>
      <c r="G16" s="65" t="s">
        <v>676</v>
      </c>
      <c r="H16" s="67">
        <v>20620</v>
      </c>
      <c r="I16" s="65" t="s">
        <v>664</v>
      </c>
      <c r="J16" s="65" t="s">
        <v>691</v>
      </c>
      <c r="K16" s="65" t="s">
        <v>693</v>
      </c>
      <c r="L16" s="65" t="s">
        <v>677</v>
      </c>
      <c r="M16" s="65" t="s">
        <v>763</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729</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55</v>
      </c>
      <c r="AE17" s="71" t="s">
        <v>765</v>
      </c>
      <c r="AF17" s="65" t="s">
        <v>766</v>
      </c>
      <c r="AG17" s="69">
        <v>39</v>
      </c>
      <c r="AH17" s="71"/>
      <c r="AI17" s="65"/>
      <c r="AJ17" s="69"/>
      <c r="AK17" s="74"/>
      <c r="AL17" s="74"/>
      <c r="AM17" s="69"/>
      <c r="AN17" s="71"/>
      <c r="AO17" s="65"/>
      <c r="AP17" s="120"/>
      <c r="AQ17" s="79" t="s">
        <v>740</v>
      </c>
      <c r="AR17" s="65" t="s">
        <v>729</v>
      </c>
      <c r="AS17" s="69">
        <v>40</v>
      </c>
      <c r="AT17" s="135" t="s">
        <v>768</v>
      </c>
      <c r="AU17" s="136" t="s">
        <v>744</v>
      </c>
      <c r="AV17" s="124">
        <v>60</v>
      </c>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36</v>
      </c>
      <c r="AE18" s="80" t="s">
        <v>685</v>
      </c>
      <c r="AF18" s="80" t="s">
        <v>654</v>
      </c>
      <c r="AG18" s="80">
        <v>100</v>
      </c>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732</v>
      </c>
      <c r="F19" s="84">
        <v>2020</v>
      </c>
      <c r="G19" s="84" t="s">
        <v>738</v>
      </c>
      <c r="H19" s="86">
        <v>113315</v>
      </c>
      <c r="I19" s="84" t="s">
        <v>709</v>
      </c>
      <c r="J19" s="84" t="s">
        <v>733</v>
      </c>
      <c r="K19" s="84" t="s">
        <v>734</v>
      </c>
      <c r="L19" s="84" t="s">
        <v>735</v>
      </c>
      <c r="M19" s="84" t="s">
        <v>736</v>
      </c>
      <c r="N19" s="84">
        <v>1200003</v>
      </c>
      <c r="O19" s="65">
        <v>0</v>
      </c>
      <c r="P19" s="65">
        <v>0</v>
      </c>
      <c r="Q19" s="65">
        <v>0</v>
      </c>
      <c r="R19" s="65">
        <v>13.11</v>
      </c>
      <c r="S19" s="88">
        <f>SUM(P19,R19)</f>
        <v>13.11</v>
      </c>
      <c r="T19" s="89">
        <v>100</v>
      </c>
      <c r="U19" s="89">
        <v>55</v>
      </c>
      <c r="V19" s="90" t="s">
        <v>731</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729</v>
      </c>
      <c r="D20" s="65">
        <v>50196</v>
      </c>
      <c r="E20" s="65" t="s">
        <v>717</v>
      </c>
      <c r="F20" s="65">
        <v>2020</v>
      </c>
      <c r="G20" s="65" t="s">
        <v>718</v>
      </c>
      <c r="H20" s="67">
        <v>26057.54</v>
      </c>
      <c r="I20" s="65" t="s">
        <v>709</v>
      </c>
      <c r="J20" s="65" t="s">
        <v>692</v>
      </c>
      <c r="K20" s="65" t="s">
        <v>693</v>
      </c>
      <c r="L20" s="84" t="s">
        <v>720</v>
      </c>
      <c r="M20" s="84" t="s">
        <v>730</v>
      </c>
      <c r="N20" s="84">
        <v>1200004</v>
      </c>
      <c r="O20" s="87">
        <v>2.35</v>
      </c>
      <c r="P20" s="84">
        <v>0</v>
      </c>
      <c r="Q20" s="84">
        <v>2.35</v>
      </c>
      <c r="R20" s="84">
        <v>18.83</v>
      </c>
      <c r="S20" s="88">
        <v>21.18</v>
      </c>
      <c r="T20" s="89">
        <v>18</v>
      </c>
      <c r="U20" s="89">
        <v>30</v>
      </c>
      <c r="V20" s="90" t="s">
        <v>731</v>
      </c>
      <c r="W20" s="84">
        <v>4</v>
      </c>
      <c r="X20" s="84">
        <v>7</v>
      </c>
      <c r="Y20" s="84">
        <v>4</v>
      </c>
      <c r="Z20" s="84">
        <v>4</v>
      </c>
      <c r="AA20" s="84">
        <v>135</v>
      </c>
      <c r="AB20" s="84">
        <v>18.83</v>
      </c>
      <c r="AC20" s="91">
        <v>5</v>
      </c>
      <c r="AD20" s="92">
        <v>32</v>
      </c>
      <c r="AE20" s="71"/>
      <c r="AF20" s="65"/>
      <c r="AG20" s="69"/>
      <c r="AH20" s="65"/>
      <c r="AI20" s="84"/>
      <c r="AJ20" s="94"/>
      <c r="AK20" s="95"/>
      <c r="AL20" s="95"/>
      <c r="AM20" s="69"/>
      <c r="AN20" s="71"/>
      <c r="AO20" s="65"/>
      <c r="AP20" s="120"/>
      <c r="AQ20" s="79" t="s">
        <v>740</v>
      </c>
      <c r="AR20" s="65" t="s">
        <v>764</v>
      </c>
      <c r="AS20" s="69">
        <v>100</v>
      </c>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731</v>
      </c>
      <c r="W21" s="82">
        <v>6</v>
      </c>
      <c r="X21" s="82">
        <v>1</v>
      </c>
      <c r="Y21" s="82">
        <v>5</v>
      </c>
      <c r="Z21" s="82">
        <v>7</v>
      </c>
      <c r="AA21" s="82">
        <v>112</v>
      </c>
      <c r="AB21" s="82">
        <v>0</v>
      </c>
      <c r="AC21" s="82">
        <v>5</v>
      </c>
      <c r="AD21" s="80">
        <v>100</v>
      </c>
      <c r="AM21" s="115"/>
      <c r="AN21" s="122"/>
      <c r="AP21" s="123"/>
      <c r="AQ21" s="117" t="s">
        <v>719</v>
      </c>
      <c r="AR21" s="98" t="s">
        <v>708</v>
      </c>
      <c r="AS21" s="115">
        <v>100</v>
      </c>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725</v>
      </c>
      <c r="F22" s="80">
        <v>2020</v>
      </c>
      <c r="G22" s="98" t="s">
        <v>726</v>
      </c>
      <c r="H22" s="97">
        <v>104820</v>
      </c>
      <c r="I22" s="98" t="s">
        <v>689</v>
      </c>
      <c r="J22" s="84" t="s">
        <v>682</v>
      </c>
      <c r="K22" s="84" t="s">
        <v>683</v>
      </c>
      <c r="L22" s="89" t="s">
        <v>727</v>
      </c>
      <c r="M22" s="89" t="s">
        <v>737</v>
      </c>
      <c r="N22" s="80">
        <v>1200008</v>
      </c>
      <c r="O22" s="83">
        <v>2.3529411764705883</v>
      </c>
      <c r="P22" s="65">
        <v>0</v>
      </c>
      <c r="Q22" s="65">
        <v>2.35</v>
      </c>
      <c r="R22" s="65">
        <v>18.83</v>
      </c>
      <c r="S22" s="112">
        <f>SUM(P22:R22)</f>
        <v>21.18</v>
      </c>
      <c r="T22" s="80">
        <v>9</v>
      </c>
      <c r="U22" s="80">
        <v>28</v>
      </c>
      <c r="V22" s="90" t="s">
        <v>728</v>
      </c>
      <c r="W22" s="82">
        <v>3</v>
      </c>
      <c r="X22" s="82">
        <v>11</v>
      </c>
      <c r="Y22" s="82">
        <v>5</v>
      </c>
      <c r="Z22" s="82">
        <v>4</v>
      </c>
      <c r="AA22" s="82">
        <v>194</v>
      </c>
      <c r="AB22" s="82">
        <v>18.83</v>
      </c>
      <c r="AC22" s="82">
        <v>5</v>
      </c>
      <c r="AD22" s="80">
        <v>15</v>
      </c>
      <c r="AE22" s="80" t="s">
        <v>685</v>
      </c>
      <c r="AF22" s="80" t="s">
        <v>654</v>
      </c>
      <c r="AG22" s="80">
        <v>50</v>
      </c>
      <c r="AM22" s="115"/>
      <c r="AN22" s="122"/>
      <c r="AP22" s="123"/>
      <c r="AQ22" s="79" t="s">
        <v>739</v>
      </c>
      <c r="AR22" s="65" t="s">
        <v>654</v>
      </c>
      <c r="AS22" s="69">
        <v>50</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721</v>
      </c>
      <c r="F23" s="80">
        <v>2020</v>
      </c>
      <c r="G23" s="80" t="s">
        <v>722</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731</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723</v>
      </c>
      <c r="F24" s="80">
        <v>2020</v>
      </c>
      <c r="G24" s="98" t="s">
        <v>724</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731</v>
      </c>
      <c r="W24" s="82">
        <v>3</v>
      </c>
      <c r="X24" s="82">
        <v>11</v>
      </c>
      <c r="Y24" s="82">
        <v>5</v>
      </c>
      <c r="Z24" s="82">
        <v>4</v>
      </c>
      <c r="AA24" s="82">
        <v>104</v>
      </c>
      <c r="AB24" s="82">
        <v>18.83</v>
      </c>
      <c r="AC24" s="82">
        <v>5</v>
      </c>
      <c r="AD24" s="89">
        <v>9</v>
      </c>
      <c r="AH24" s="89"/>
      <c r="AI24" s="89"/>
      <c r="AJ24" s="89"/>
      <c r="AK24" s="89"/>
      <c r="AL24" s="89"/>
      <c r="AM24" s="132"/>
      <c r="AN24" s="133"/>
      <c r="AO24" s="89"/>
      <c r="AP24" s="134"/>
      <c r="AQ24" s="79" t="s">
        <v>739</v>
      </c>
      <c r="AR24" s="65" t="s">
        <v>654</v>
      </c>
      <c r="AS24" s="69">
        <v>100</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729</v>
      </c>
      <c r="D25" s="65">
        <v>50196</v>
      </c>
      <c r="E25" s="129" t="s">
        <v>758</v>
      </c>
      <c r="F25" s="80">
        <v>2020</v>
      </c>
      <c r="G25" s="129" t="s">
        <v>759</v>
      </c>
      <c r="H25" s="99">
        <v>59323.17</v>
      </c>
      <c r="I25" s="129" t="s">
        <v>709</v>
      </c>
      <c r="J25" s="65" t="s">
        <v>692</v>
      </c>
      <c r="K25" s="65" t="s">
        <v>693</v>
      </c>
      <c r="L25" s="65" t="s">
        <v>760</v>
      </c>
      <c r="M25" s="65" t="s">
        <v>761</v>
      </c>
      <c r="N25" s="80">
        <v>1200044</v>
      </c>
      <c r="O25" s="80">
        <v>2.35</v>
      </c>
      <c r="P25" s="65">
        <v>0</v>
      </c>
      <c r="Q25" s="65">
        <v>2.35</v>
      </c>
      <c r="R25" s="65">
        <v>18.83</v>
      </c>
      <c r="S25" s="112">
        <f>SUM(P25:R25)</f>
        <v>21.18</v>
      </c>
      <c r="T25" s="80">
        <v>0</v>
      </c>
      <c r="U25" s="89">
        <v>20</v>
      </c>
      <c r="V25" s="78" t="s">
        <v>731</v>
      </c>
      <c r="W25" s="91">
        <v>6</v>
      </c>
      <c r="X25" s="91">
        <v>4</v>
      </c>
      <c r="Y25" s="91">
        <v>2</v>
      </c>
      <c r="Z25" s="91">
        <v>10</v>
      </c>
      <c r="AA25" s="91">
        <v>110</v>
      </c>
      <c r="AB25" s="91">
        <v>18.83</v>
      </c>
      <c r="AC25" s="91">
        <v>5</v>
      </c>
      <c r="AD25" s="89">
        <v>7</v>
      </c>
      <c r="AE25" s="131"/>
      <c r="AF25" s="89"/>
      <c r="AG25" s="89"/>
      <c r="AH25" s="89"/>
      <c r="AI25" s="89"/>
      <c r="AJ25" s="89"/>
      <c r="AK25" s="89"/>
      <c r="AL25" s="89"/>
      <c r="AM25" s="80"/>
      <c r="AN25" s="80"/>
      <c r="AO25" s="80"/>
      <c r="AP25" s="80"/>
      <c r="AQ25" s="79" t="s">
        <v>740</v>
      </c>
      <c r="AR25" s="65" t="s">
        <v>729</v>
      </c>
      <c r="AS25" s="65">
        <v>100</v>
      </c>
      <c r="AT25" s="65"/>
      <c r="AU25" s="65"/>
      <c r="AV25" s="65"/>
      <c r="AW25" s="80"/>
      <c r="AX25" s="80"/>
      <c r="AY25" s="80"/>
    </row>
    <row r="26" spans="1:72" s="128" customFormat="1" ht="204">
      <c r="A26" s="65">
        <v>3</v>
      </c>
      <c r="B26" s="66" t="s">
        <v>661</v>
      </c>
      <c r="C26" s="65" t="s">
        <v>729</v>
      </c>
      <c r="D26" s="65">
        <v>50196</v>
      </c>
      <c r="E26" s="129" t="s">
        <v>741</v>
      </c>
      <c r="F26" s="80">
        <v>2021</v>
      </c>
      <c r="G26" s="80" t="s">
        <v>741</v>
      </c>
      <c r="H26" s="99">
        <v>38321.42</v>
      </c>
      <c r="I26" s="129" t="s">
        <v>709</v>
      </c>
      <c r="J26" s="65" t="s">
        <v>692</v>
      </c>
      <c r="K26" s="65" t="s">
        <v>693</v>
      </c>
      <c r="L26" s="129" t="s">
        <v>742</v>
      </c>
      <c r="M26" s="129" t="s">
        <v>743</v>
      </c>
      <c r="N26" s="80">
        <v>1210001</v>
      </c>
      <c r="O26" s="83">
        <v>2.35</v>
      </c>
      <c r="P26" s="65">
        <v>0</v>
      </c>
      <c r="Q26" s="65">
        <v>2.35</v>
      </c>
      <c r="R26" s="65">
        <v>18.83</v>
      </c>
      <c r="S26" s="68">
        <v>21.18</v>
      </c>
      <c r="T26" s="80">
        <v>0</v>
      </c>
      <c r="U26" s="89">
        <v>20</v>
      </c>
      <c r="V26" s="90" t="s">
        <v>731</v>
      </c>
      <c r="W26" s="91">
        <v>6</v>
      </c>
      <c r="X26" s="91">
        <v>4</v>
      </c>
      <c r="Y26" s="91">
        <v>2</v>
      </c>
      <c r="Z26" s="91">
        <v>4</v>
      </c>
      <c r="AA26" s="91">
        <v>120</v>
      </c>
      <c r="AB26" s="91">
        <v>18.83</v>
      </c>
      <c r="AC26" s="91">
        <v>5</v>
      </c>
      <c r="AD26" s="80">
        <v>7</v>
      </c>
      <c r="AE26" s="130"/>
      <c r="AF26" s="130"/>
      <c r="AG26" s="130"/>
      <c r="AH26" s="130"/>
      <c r="AI26" s="130"/>
      <c r="AJ26" s="130"/>
      <c r="AK26" s="130"/>
      <c r="AL26" s="130"/>
      <c r="AM26" s="130"/>
      <c r="AN26" s="130"/>
      <c r="AO26" s="130"/>
      <c r="AP26" s="130"/>
      <c r="AQ26" s="79" t="s">
        <v>740</v>
      </c>
      <c r="AR26" s="65" t="s">
        <v>729</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750</v>
      </c>
      <c r="F27" s="80">
        <v>2021</v>
      </c>
      <c r="G27" s="129" t="s">
        <v>751</v>
      </c>
      <c r="H27" s="99">
        <v>49271.41</v>
      </c>
      <c r="I27" s="129" t="s">
        <v>709</v>
      </c>
      <c r="J27" s="65" t="s">
        <v>682</v>
      </c>
      <c r="K27" s="65" t="s">
        <v>683</v>
      </c>
      <c r="L27" s="80" t="s">
        <v>752</v>
      </c>
      <c r="M27" s="80" t="s">
        <v>753</v>
      </c>
      <c r="N27" s="80">
        <v>1210034</v>
      </c>
      <c r="O27" s="80">
        <v>2.35</v>
      </c>
      <c r="P27" s="65">
        <v>0</v>
      </c>
      <c r="Q27" s="65">
        <v>2.35</v>
      </c>
      <c r="R27" s="65">
        <v>18.83</v>
      </c>
      <c r="S27" s="112">
        <f>SUM(P27:R27)</f>
        <v>21.18</v>
      </c>
      <c r="T27" s="80">
        <v>0</v>
      </c>
      <c r="U27" s="80">
        <v>7</v>
      </c>
      <c r="V27" s="90" t="s">
        <v>731</v>
      </c>
      <c r="W27" s="82">
        <v>3</v>
      </c>
      <c r="X27" s="82">
        <v>11</v>
      </c>
      <c r="Y27" s="82">
        <v>5</v>
      </c>
      <c r="Z27" s="82">
        <v>4</v>
      </c>
      <c r="AA27" s="82">
        <v>104</v>
      </c>
      <c r="AB27" s="91">
        <v>18.83</v>
      </c>
      <c r="AC27" s="91">
        <v>86</v>
      </c>
      <c r="AD27" s="80">
        <v>14</v>
      </c>
      <c r="AE27" s="80" t="s">
        <v>685</v>
      </c>
      <c r="AF27" s="80" t="s">
        <v>654</v>
      </c>
      <c r="AG27" s="80">
        <v>100</v>
      </c>
      <c r="AH27" s="130"/>
      <c r="AI27" s="130"/>
      <c r="AJ27" s="130"/>
      <c r="AK27" s="130"/>
      <c r="AL27" s="130"/>
      <c r="AM27" s="130"/>
      <c r="AN27" s="130"/>
      <c r="AO27" s="130"/>
      <c r="AP27" s="130"/>
      <c r="AQ27" s="79"/>
      <c r="AR27" s="65"/>
      <c r="AS27" s="8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744</v>
      </c>
      <c r="D28" s="80">
        <v>34516</v>
      </c>
      <c r="E28" s="80" t="s">
        <v>745</v>
      </c>
      <c r="F28" s="80">
        <v>2021</v>
      </c>
      <c r="G28" s="129" t="s">
        <v>747</v>
      </c>
      <c r="H28" s="99">
        <v>137295.37</v>
      </c>
      <c r="I28" s="129" t="s">
        <v>746</v>
      </c>
      <c r="J28" s="65" t="s">
        <v>692</v>
      </c>
      <c r="K28" s="65" t="s">
        <v>693</v>
      </c>
      <c r="L28" s="129" t="s">
        <v>748</v>
      </c>
      <c r="M28" s="129" t="s">
        <v>749</v>
      </c>
      <c r="N28" s="80">
        <v>1210035</v>
      </c>
      <c r="O28" s="83">
        <v>2.35</v>
      </c>
      <c r="P28" s="65">
        <v>0</v>
      </c>
      <c r="Q28" s="65">
        <v>2.35</v>
      </c>
      <c r="R28" s="65">
        <v>18.83</v>
      </c>
      <c r="S28" s="68">
        <v>21.18</v>
      </c>
      <c r="T28" s="80">
        <v>0</v>
      </c>
      <c r="U28" s="80">
        <v>7</v>
      </c>
      <c r="V28" s="90" t="s">
        <v>731</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762</v>
      </c>
      <c r="AR28" s="129" t="s">
        <v>744</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754</v>
      </c>
      <c r="F29" s="80">
        <v>2021</v>
      </c>
      <c r="G29" s="129" t="s">
        <v>756</v>
      </c>
      <c r="H29" s="99">
        <v>66792.92</v>
      </c>
      <c r="I29" s="129" t="s">
        <v>709</v>
      </c>
      <c r="J29" s="65" t="s">
        <v>682</v>
      </c>
      <c r="K29" s="65" t="s">
        <v>683</v>
      </c>
      <c r="L29" s="80" t="s">
        <v>755</v>
      </c>
      <c r="M29" s="80" t="s">
        <v>757</v>
      </c>
      <c r="N29" s="80">
        <v>1210050</v>
      </c>
      <c r="O29" s="80">
        <v>2.35</v>
      </c>
      <c r="P29" s="65">
        <v>0</v>
      </c>
      <c r="Q29" s="65">
        <v>2.35</v>
      </c>
      <c r="R29" s="65">
        <v>18.83</v>
      </c>
      <c r="S29" s="112">
        <f>SUM(P29:R29)</f>
        <v>21.18</v>
      </c>
      <c r="T29" s="80">
        <v>0</v>
      </c>
      <c r="U29" s="80">
        <v>5</v>
      </c>
      <c r="V29" s="78" t="s">
        <v>731</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2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2 AE14:AE17 AE10 AE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9"/>
    <dataValidation allowBlank="1" showInputMessage="1" showErrorMessage="1" prompt="Sicris šifra, vpišite samo enega skrbnika" sqref="D10:D20 D25:D26"/>
    <dataValidation type="decimal" allowBlank="1" showInputMessage="1" showErrorMessage="1" prompt="obvezen podatek" sqref="P29:R29 O22:R22 O10:S20 O26:S26 O28:S28 P27:R27 P23:R25">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9">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5"/>
    <dataValidation type="textLength" allowBlank="1" showInputMessage="1" showErrorMessage="1" prompt="Obvezen podatek" errorTitle="namembnost" error="Obvezen podatek!" sqref="L10:L20 L23:L25">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6" t="s">
        <v>451</v>
      </c>
      <c r="B1" s="17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8" t="s">
        <v>241</v>
      </c>
      <c r="C2" s="178" t="s">
        <v>231</v>
      </c>
      <c r="D2" s="4">
        <v>1</v>
      </c>
      <c r="E2" s="1" t="s">
        <v>242</v>
      </c>
      <c r="F2" s="1" t="s">
        <v>230</v>
      </c>
      <c r="G2" s="4">
        <v>1</v>
      </c>
      <c r="H2" s="1" t="s">
        <v>243</v>
      </c>
      <c r="I2" s="1" t="s">
        <v>229</v>
      </c>
    </row>
    <row r="3" spans="1:9" ht="15">
      <c r="A3" s="4"/>
      <c r="B3" s="178"/>
      <c r="C3" s="17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7" t="s">
        <v>283</v>
      </c>
      <c r="C38" s="177" t="s">
        <v>190</v>
      </c>
      <c r="D38" s="4">
        <v>1</v>
      </c>
      <c r="E38" s="1" t="s">
        <v>284</v>
      </c>
      <c r="F38" s="1" t="s">
        <v>189</v>
      </c>
      <c r="G38" s="4">
        <v>1</v>
      </c>
      <c r="H38" s="1" t="s">
        <v>285</v>
      </c>
      <c r="I38" s="1" t="s">
        <v>188</v>
      </c>
    </row>
    <row r="39" spans="1:9" ht="15">
      <c r="A39" s="4"/>
      <c r="B39" s="178"/>
      <c r="C39" s="17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7" t="s">
        <v>309</v>
      </c>
      <c r="C61" s="177" t="s">
        <v>163</v>
      </c>
      <c r="D61" s="4">
        <v>1</v>
      </c>
      <c r="E61" s="1" t="s">
        <v>310</v>
      </c>
      <c r="F61" s="1" t="s">
        <v>162</v>
      </c>
      <c r="G61" s="4">
        <v>1</v>
      </c>
      <c r="H61" s="1" t="s">
        <v>161</v>
      </c>
      <c r="I61" s="1" t="s">
        <v>161</v>
      </c>
    </row>
    <row r="62" spans="1:9" ht="15">
      <c r="A62" s="4"/>
      <c r="B62" s="178"/>
      <c r="C62" s="17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7" t="s">
        <v>370</v>
      </c>
      <c r="C121" s="177" t="s">
        <v>646</v>
      </c>
      <c r="D121" s="4">
        <v>1</v>
      </c>
      <c r="E121" s="1" t="s">
        <v>371</v>
      </c>
      <c r="F121" s="1" t="s">
        <v>14</v>
      </c>
      <c r="G121" s="4">
        <v>1</v>
      </c>
      <c r="H121" s="1" t="s">
        <v>100</v>
      </c>
      <c r="I121" s="1" t="s">
        <v>100</v>
      </c>
    </row>
    <row r="122" spans="1:9" ht="15">
      <c r="A122" s="4"/>
      <c r="B122" s="178"/>
      <c r="C122" s="17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7" t="s">
        <v>410</v>
      </c>
      <c r="C166" s="177" t="s">
        <v>49</v>
      </c>
      <c r="D166" s="4">
        <v>1</v>
      </c>
      <c r="E166" s="1" t="s">
        <v>411</v>
      </c>
      <c r="F166" s="1" t="s">
        <v>48</v>
      </c>
      <c r="G166" s="4">
        <v>1</v>
      </c>
      <c r="H166" s="1" t="s">
        <v>412</v>
      </c>
      <c r="I166" s="1" t="s">
        <v>47</v>
      </c>
    </row>
    <row r="167" spans="1:9" ht="15">
      <c r="A167" s="4"/>
      <c r="B167" s="178"/>
      <c r="C167" s="17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2022-12-12T09:37:53Z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