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<sst xmlns="http://schemas.openxmlformats.org/spreadsheetml/2006/main" count="910" uniqueCount="743">
  <si>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</si>
  <si>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</si>
  <si>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</si>
  <si>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</si>
  <si>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</si>
  <si>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</si>
  <si>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</si>
  <si>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</si>
  <si>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</si>
  <si>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</si>
  <si>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</si>
  <si>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</si>
  <si>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</si>
  <si>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</si>
  <si>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</si>
  <si>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</si>
  <si>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</si>
  <si>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</si>
  <si>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</si>
  <si>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</si>
  <si>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</si>
  <si>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</si>
  <si>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</si>
  <si>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</si>
  <si>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</si>
  <si>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</si>
  <si>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</si>
  <si>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</si>
  <si>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</si>
  <si>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</si>
  <si>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</si>
  <si>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</si>
  <si>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</si>
  <si>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</si>
  <si>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</si>
  <si>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</si>
  <si>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</si>
  <si>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</si>
  <si>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</si>
  <si>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</si>
  <si>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</si>
  <si>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</si>
  <si>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</si>
  <si>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</si>
  <si>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</si>
  <si>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</si>
  <si>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</si>
  <si>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</si>
  <si>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</si>
  <si>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</si>
  <si>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</si>
  <si>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</si>
  <si>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</si>
  <si>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</si>
  <si>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</si>
  <si>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</si>
  <si>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</si>
  <si>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</si>
  <si>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</si>
  <si>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</si>
  <si>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</si>
  <si>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</si>
  <si>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</si>
  <si>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</si>
  <si>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</si>
  <si>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</si>
  <si>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</si>
  <si>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</si>
  <si>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</si>
  <si>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</si>
  <si>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</si>
  <si>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</si>
  <si>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</si>
  <si>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</si>
  <si>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</si>
  <si>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</si>
  <si>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</si>
  <si>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</si>
  <si>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</si>
  <si>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</si>
  <si>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</si>
  <si>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</si>
  <si>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</si>
  <si>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</si>
  <si>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</si>
  <si>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</si>
  <si>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</si>
  <si>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</si>
  <si>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</si>
  <si>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</si>
  <si>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</si>
  <si>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</si>
  <si>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</si>
  <si>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</si>
  <si>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</si>
  <si>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</si>
  <si>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</si>
  <si>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</si>
  <si>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</si>
  <si>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</si>
  <si>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</si>
  <si>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</si>
  <si>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</si>
  <si>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</si>
  <si>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</si>
  <si>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</si>
  <si>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</si>
  <si>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</si>
  <si>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</si>
  <si>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</si>
  <si>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</si>
  <si>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</si>
  <si>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</si>
  <si>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</si>
  <si>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</si>
  <si>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</si>
  <si>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</si>
  <si>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</si>
  <si>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</si>
  <si>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</si>
  <si>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</si>
  <si>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</si>
  <si>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</si>
  <si>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</si>
  <si>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</si>
  <si>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</si>
  <si>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</si>
  <si>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</si>
  <si>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</si>
  <si>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</si>
  <si>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</si>
  <si>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</si>
  <si>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</si>
  <si>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</si>
  <si>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</si>
  <si>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</si>
  <si>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</si>
  <si>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</si>
  <si>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</si>
  <si>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</si>
  <si>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</si>
  <si>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</si>
  <si>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</si>
  <si>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</si>
  <si>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</si>
  <si>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</si>
  <si>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</si>
  <si>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</si>
  <si>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</si>
  <si>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</si>
  <si>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</si>
  <si>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</si>
  <si>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</si>
  <si>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</si>
  <si>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</si>
  <si>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</si>
  <si>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</si>
  <si>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</si>
  <si>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</si>
  <si>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</si>
  <si>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</si>
  <si>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</si>
  <si>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</si>
  <si>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</si>
  <si>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</si>
  <si>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</si>
  <si>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</si>
  <si>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</si>
  <si>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</si>
  <si>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</si>
  <si>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</si>
  <si>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</si>
  <si>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</si>
  <si>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</si>
  <si>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</si>
  <si>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</si>
  <si>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</si>
  <si>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</si>
  <si>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</si>
  <si>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</si>
  <si>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</si>
  <si>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</si>
  <si>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</si>
  <si>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</si>
  <si>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</si>
  <si>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</si>
  <si>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</si>
  <si>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</si>
  <si>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</si>
  <si>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</si>
  <si>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</si>
  <si>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</si>
  <si>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</si>
  <si>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</si>
  <si>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</si>
  <si>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</si>
  <si>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</si>
  <si>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</si>
  <si>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</si>
  <si>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</si>
  <si>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</si>
  <si>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</si>
  <si>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</si>
  <si>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</si>
  <si>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</si>
  <si>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</si>
  <si>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</si>
  <si>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</si>
  <si>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</si>
  <si>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</si>
  <si>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</si>
  <si>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</si>
  <si>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</si>
  <si>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</si>
  <si>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</si>
  <si>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</si>
  <si>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</si>
  <si>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</si>
  <si>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</si>
  <si>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</si>
  <si>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</si>
  <si>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</si>
  <si>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</si>
  <si>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</si>
  <si>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</si>
  <si>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</si>
  <si>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</si>
  <si>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</si>
  <si>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</si>
  <si>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</si>
  <si>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</si>
  <si>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</si>
  <si>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</si>
  <si>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</si>
  <si>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</si>
  <si>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</si>
  <si>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</si>
  <si>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</si>
  <si>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</si>
  <si>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</si>
  <si>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</si>
  <si>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</si>
  <si>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</si>
  <si>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</si>
  <si>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</si>
  <si>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</si>
  <si>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</si>
  <si>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</si>
  <si>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</si>
  <si>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</si>
  <si>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</si>
  <si>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</si>
  <si>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</si>
  <si>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</si>
  <si>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</si>
  <si>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</si>
  <si>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</si>
  <si>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</si>
  <si>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</si>
  <si>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</si>
  <si>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</si>
  <si>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</si>
  <si>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</si>
  <si>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</si>
  <si>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</si>
  <si>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</si>
  <si>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</si>
  <si>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</si>
  <si>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</si>
  <si>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</si>
  <si>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</si>
  <si>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</si>
  <si>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</si>
  <si>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</si>
  <si>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</si>
  <si>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</si>
  <si>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</si>
  <si>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</si>
  <si>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</si>
  <si>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</si>
  <si>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</si>
  <si>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</si>
  <si>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</si>
  <si>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</si>
  <si>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</si>
  <si>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</si>
  <si>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</si>
  <si>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</si>
  <si>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</si>
  <si>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</si>
  <si>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</si>
  <si>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</si>
  <si>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</si>
  <si>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</si>
  <si>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</si>
  <si>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</si>
  <si>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</si>
  <si>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</si>
  <si>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</si>
  <si>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</si>
  <si>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</si>
  <si>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</si>
  <si>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</si>
  <si>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</si>
  <si>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</si>
  <si>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</si>
  <si>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</si>
  <si>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</si>
  <si>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</si>
  <si>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</si>
  <si>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</si>
  <si>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</si>
  <si>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</si>
  <si>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</si>
  <si>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</si>
  <si>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</si>
  <si>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</si>
  <si>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</si>
  <si>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</si>
  <si>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</si>
  <si>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</si>
  <si>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</si>
  <si>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</si>
  <si>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</si>
  <si>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</si>
  <si>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</si>
  <si>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</si>
  <si>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</si>
  <si>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</si>
  <si>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</si>
  <si>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</si>
  <si>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</si>
  <si>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</si>
  <si>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</si>
  <si>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</si>
  <si>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</si>
  <si>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</si>
  <si>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</si>
  <si>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</si>
  <si>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</si>
  <si>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</si>
  <si>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</si>
  <si>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</si>
  <si>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</si>
  <si>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</si>
  <si>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</si>
  <si>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</si>
  <si>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</si>
  <si>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</si>
  <si>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</si>
  <si>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</si>
  <si>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</si>
  <si>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</si>
  <si>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</si>
  <si>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</si>
  <si>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</si>
  <si>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</si>
  <si>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</si>
  <si>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</si>
  <si>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</si>
  <si>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</si>
  <si>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</si>
  <si>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</si>
  <si>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</si>
  <si>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</si>
  <si>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</si>
  <si>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</si>
  <si>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</si>
  <si>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</si>
  <si>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</si>
  <si>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</si>
  <si>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</si>
  <si>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</si>
  <si>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</si>
  <si>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</si>
  <si>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</si>
  <si>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</si>
  <si>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</si>
  <si>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</si>
  <si>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</si>
  <si>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</si>
  <si>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</si>
  <si>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</si>
  <si>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</si>
  <si>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</si>
  <si>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</si>
  <si>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</si>
  <si>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</si>
  <si>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</si>
  <si>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</si>
  <si>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</si>
  <si>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</si>
  <si>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</si>
  <si>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</si>
  <si>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</si>
  <si>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</si>
  <si>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</si>
  <si>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</si>
  <si>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</si>
  <si>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</si>
  <si>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</si>
  <si>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</si>
  <si>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</si>
  <si>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</si>
  <si>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</si>
  <si>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</si>
  <si>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</si>
  <si>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</si>
  <si>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</si>
  <si>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</si>
  <si>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</si>
  <si>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</si>
  <si>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</si>
  <si>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</si>
  <si>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</si>
  <si>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</si>
  <si>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</si>
  <si>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</si>
  <si>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</si>
  <si>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</si>
  <si>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</si>
  <si>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</si>
  <si>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</si>
  <si>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</si>
  <si>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</si>
  <si>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</si>
  <si>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</si>
  <si>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</si>
  <si>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</si>
  <si>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</si>
  <si>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</si>
  <si>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</si>
  <si>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</si>
  <si>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</si>
  <si>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</si>
  <si>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</si>
  <si>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</si>
  <si>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</si>
  <si>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</si>
  <si>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</si>
  <si>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</si>
  <si>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</si>
  <si>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</si>
  <si>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</si>
  <si>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</si>
  <si>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</si>
  <si>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</si>
  <si>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</si>
  <si>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</si>
  <si>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</si>
  <si>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</si>
  <si>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</si>
  <si>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</si>
  <si>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</si>
  <si>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</si>
  <si>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</si>
  <si>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</si>
  <si>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</si>
  <si>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</si>
  <si>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</si>
  <si>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</si>
  <si>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</si>
  <si>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</si>
  <si>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</si>
  <si>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</si>
  <si>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</si>
  <si>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</si>
  <si>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</si>
  <si>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</si>
  <si>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</si>
  <si>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</si>
  <si>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</si>
  <si>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</si>
  <si>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</si>
  <si>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</si>
  <si>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</si>
  <si>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</si>
  <si>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</si>
  <si>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</si>
  <si>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</si>
  <si>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</si>
  <si>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</si>
  <si>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</si>
  <si>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</si>
  <si>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</si>
  <si>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</si>
  <si>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</si>
  <si>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</si>
  <si>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</si>
  <si>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</si>
  <si>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</si>
  <si>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</si>
  <si>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</si>
  <si>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</si>
  <si>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</si>
  <si>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</si>
  <si>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</si>
  <si>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</si>
  <si>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</si>
  <si>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</si>
  <si>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</si>
  <si>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</si>
  <si>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</si>
  <si>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</si>
  <si>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</si>
  <si>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</si>
  <si>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</si>
  <si>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</si>
  <si>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</si>
  <si>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</si>
  <si>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</si>
  <si>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</si>
  <si>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</si>
  <si>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</si>
  <si>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</si>
  <si>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</si>
  <si>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</si>
  <si>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</si>
  <si>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</si>
  <si>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</si>
  <si>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</si>
  <si>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</si>
  <si>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</si>
  <si>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</si>
  <si>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</si>
  <si>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</si>
  <si>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</si>
  <si>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</si>
  <si>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</si>
  <si>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</si>
  <si>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</si>
  <si>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</si>
  <si>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</si>
  <si>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</si>
  <si>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</si>
  <si>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</si>
  <si>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</si>
  <si>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</si>
  <si>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</si>
  <si>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</si>
  <si>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</si>
  <si>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</si>
  <si>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</si>
  <si>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</si>
  <si>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</si>
  <si>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</si>
  <si>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</si>
  <si>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</si>
  <si>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</si>
  <si>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</si>
  <si>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</si>
  <si>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</si>
  <si>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</si>
  <si>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</si>
  <si>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</si>
  <si>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</si>
  <si>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</si>
  <si>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</si>
  <si>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</si>
  <si>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</si>
  <si>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</si>
  <si>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</si>
  <si>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</si>
  <si>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</si>
  <si>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</si>
  <si>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</si>
  <si>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</si>
  <si>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</si>
  <si>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</si>
  <si>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</si>
  <si>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</si>
  <si>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</si>
  <si>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</si>
  <si>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</si>
  <si>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</si>
  <si>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</si>
  <si>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</si>
  <si>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</si>
  <si>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</si>
  <si>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</si>
  <si>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</si>
  <si>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</si>
  <si>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</si>
  <si>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</si>
  <si>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</si>
  <si>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</si>
  <si>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</si>
  <si>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</si>
  <si>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</si>
  <si>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</si>
  <si>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</si>
  <si>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</si>
  <si>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</si>
  <si>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</si>
  <si>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</si>
  <si>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</si>
  <si>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</si>
  <si>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</si>
  <si>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</si>
  <si>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</si>
  <si>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</si>
  <si>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</si>
  <si>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</si>
  <si>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</si>
  <si>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</si>
  <si>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</si>
  <si>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</si>
  <si>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</si>
  <si>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</si>
  <si>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</si>
  <si>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</si>
  <si>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</si>
  <si>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</si>
  <si>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</si>
  <si>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</si>
  <si>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</si>
  <si>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</si>
  <si>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</si>
  <si>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</si>
  <si>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</si>
  <si>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</si>
  <si>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</si>
  <si>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</si>
  <si>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</si>
  <si>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</si>
  <si>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</si>
  <si>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</si>
  <si>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</si>
  <si>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</si>
  <si>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</si>
  <si>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</si>
  <si>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</si>
  <si>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</si>
  <si>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</si>
  <si>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</si>
  <si>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</si>
  <si>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</si>
  <si>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</si>
  <si>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</si>
  <si>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</si>
  <si>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</si>
  <si>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</si>
  <si>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</si>
  <si>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</si>
  <si>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</si>
  <si>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</si>
  <si>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</si>
  <si>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</si>
  <si>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</si>
  <si>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</si>
  <si>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</si>
  <si>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</si>
  <si>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</si>
  <si>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</si>
  <si>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</si>
  <si>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</si>
  <si>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</si>
  <si>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</si>
  <si>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</si>
  <si>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</si>
  <si>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</si>
  <si>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</si>
  <si>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</si>
  <si>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</si>
  <si>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</si>
  <si>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</si>
  <si>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</si>
  <si>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</si>
  <si>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</si>
  <si>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</si>
  <si>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</si>
  <si>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</si>
  <si>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</si>
  <si>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</si>
  <si>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</si>
  <si>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</si>
  <si>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</si>
  <si>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</si>
  <si>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</si>
  <si>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</si>
  <si>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</si>
  <si>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</si>
  <si>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</si>
  <si>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</si>
  <si>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</si>
  <si>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</si>
  <si>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</si>
  <si>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</si>
  <si>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</si>
  <si>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</si>
  <si>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</si>
  <si>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</si>
  <si>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</si>
  <si>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</si>
  <si>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</si>
  <si>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</si>
  <si>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</si>
  <si>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</si>
  <si>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</si>
  <si>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</si>
  <si>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</si>
  <si>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</si>
  <si>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</si>
  <si>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</si>
  <si>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</si>
  <si>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</si>
  <si>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</si>
  <si>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</si>
  <si>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</si>
  <si>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</si>
  <si>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</si>
  <si>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</si>
  <si>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</si>
  <si>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</si>
  <si>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</si>
  <si>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</si>
  <si>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</si>
  <si>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</si>
  <si>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</si>
  <si>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</si>
  <si>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</si>
  <si>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</si>
  <si>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</si>
  <si>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</si>
  <si>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</si>
  <si>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</si>
  <si>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</si>
  <si>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</si>
  <si>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</si>
  <si>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</si>
  <si>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</si>
  <si>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</si>
  <si>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</si>
  <si>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</si>
  <si>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</si>
  <si>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</si>
  <si>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</si>
  <si>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</si>
  <si>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</si>
  <si>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</si>
  <si>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MESEČNO POROČILO - ZA MESEC AVGUST 2021</t>
  </si>
  <si>
    <t>Naloge državnega pomena</t>
  </si>
  <si>
    <t>Trg</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</si>
</sst>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0" fillId="0" borderId="0" xfId="0" applyNumberFormat="1" applyAlignment="1" applyProtection="1">
      <alignment horizontal="right"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9" fillId="34" borderId="16" xfId="0" applyNumberFormat="1" applyFont="1" applyFill="1" applyBorder="1" applyAlignment="1">
      <alignment vertical="center" wrapText="1"/>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7" xfId="0" applyNumberFormat="1" applyBorder="1" applyAlignment="1" applyProtection="1">
      <alignment horizontal="center" vertical="center" wrapText="1"/>
      <protection locked="0"/>
    </xf>
    <xf numFmtId="0" fontId="0" fillId="0" borderId="28" xfId="0" applyNumberFormat="1" applyBorder="1" applyAlignment="1" applyProtection="1">
      <alignment horizontal="center" vertical="center" wrapText="1"/>
      <protection locked="0"/>
    </xf>
    <xf numFmtId="0" fontId="0" fillId="0" borderId="29" xfId="0" applyNumberForma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30"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30"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1"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7" borderId="21" xfId="0" applyNumberFormat="1" applyFont="1" applyFill="1" applyBorder="1" applyAlignment="1" applyProtection="1">
      <alignment horizontal="center" vertical="center" wrapText="1"/>
      <protection locked="0"/>
    </xf>
    <xf numFmtId="0" fontId="10" fillId="34" borderId="33"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4" xfId="0" applyNumberFormat="1" applyFont="1" applyFill="1" applyBorder="1" applyAlignment="1">
      <alignment horizontal="left" vertical="center" wrapText="1"/>
    </xf>
    <xf numFmtId="0" fontId="7" fillId="37" borderId="34"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7" borderId="36" xfId="0" applyNumberFormat="1" applyFont="1" applyFill="1" applyBorder="1" applyAlignment="1" applyProtection="1">
      <alignment horizontal="center" vertical="center" wrapText="1"/>
      <protection locked="0"/>
    </xf>
    <xf numFmtId="0" fontId="7" fillId="37" borderId="37" xfId="0" applyNumberFormat="1" applyFont="1" applyFill="1" applyBorder="1" applyAlignment="1" applyProtection="1">
      <alignment horizontal="center" vertical="center" wrapText="1"/>
      <protection locked="0"/>
    </xf>
    <xf numFmtId="0" fontId="7" fillId="37" borderId="38"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3"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31"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31"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3"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9"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8"/>
  <sheetViews>
    <sheetView showGridLines="0" tabSelected="1" zoomScale="70" zoomScaleNormal="70" zoomScaleSheetLayoutView="75" zoomScalePageLayoutView="0" workbookViewId="0" topLeftCell="A1">
      <pane ySplit="9" topLeftCell="A22" activePane="bottomLeft" state="frozen"/>
      <selection pane="topLeft" activeCell="A1" sqref="A1"/>
      <selection pane="bottomLeft" activeCell="L44" sqref="L44"/>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7"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3"/>
      <c r="BA1" s="103"/>
      <c r="BB1" s="103"/>
      <c r="BC1" s="103"/>
      <c r="BD1" s="103"/>
      <c r="BE1" s="103"/>
      <c r="BF1" s="103"/>
      <c r="BG1" s="103"/>
      <c r="BH1" s="103"/>
      <c r="BI1" s="103"/>
      <c r="BJ1" s="103"/>
      <c r="BK1" s="103"/>
      <c r="BL1" s="103"/>
      <c r="BM1" s="103"/>
      <c r="BN1" s="103"/>
      <c r="BO1" s="103"/>
      <c r="BP1" s="103"/>
      <c r="BQ1" s="103"/>
      <c r="BR1" s="103"/>
      <c r="BS1" s="103"/>
      <c r="BT1" s="103"/>
    </row>
    <row r="2" spans="1:72" s="26" customFormat="1" ht="12.75">
      <c r="A2" s="27"/>
      <c r="B2" s="17"/>
      <c r="C2" s="17"/>
      <c r="D2" s="17"/>
      <c r="E2" s="17"/>
      <c r="F2" s="28"/>
      <c r="G2" s="17"/>
      <c r="H2" s="17"/>
      <c r="I2" s="22"/>
      <c r="J2" s="17"/>
      <c r="K2" s="22"/>
      <c r="L2" s="17"/>
      <c r="M2" s="29"/>
      <c r="N2" s="19"/>
      <c r="O2" s="20"/>
      <c r="P2" s="20"/>
      <c r="Q2" s="20"/>
      <c r="R2" s="20"/>
      <c r="S2" s="21"/>
      <c r="T2" s="20"/>
      <c r="U2" s="20"/>
      <c r="V2" s="22"/>
      <c r="W2" s="134"/>
      <c r="X2" s="134"/>
      <c r="Y2" s="134"/>
      <c r="Z2" s="134"/>
      <c r="AA2" s="134"/>
      <c r="AB2" s="134"/>
      <c r="AC2" s="134"/>
      <c r="AD2" s="23"/>
      <c r="AE2" s="24"/>
      <c r="AF2" s="24"/>
      <c r="AG2" s="23"/>
      <c r="AH2" s="24"/>
      <c r="AI2" s="24"/>
      <c r="AJ2" s="23"/>
      <c r="AK2" s="24"/>
      <c r="AL2" s="24"/>
      <c r="AM2" s="24"/>
      <c r="AN2" s="24"/>
      <c r="AO2" s="24"/>
      <c r="AP2" s="24"/>
      <c r="AQ2" s="24"/>
      <c r="AR2" s="24"/>
      <c r="AS2" s="24"/>
      <c r="AT2" s="25"/>
      <c r="AU2" s="25"/>
      <c r="AV2" s="25"/>
      <c r="AW2" s="25"/>
      <c r="AX2" s="25"/>
      <c r="AY2" s="25"/>
      <c r="AZ2" s="103"/>
      <c r="BA2" s="103"/>
      <c r="BB2" s="103"/>
      <c r="BC2" s="103"/>
      <c r="BD2" s="103"/>
      <c r="BE2" s="103"/>
      <c r="BF2" s="103"/>
      <c r="BG2" s="103"/>
      <c r="BH2" s="103"/>
      <c r="BI2" s="103"/>
      <c r="BJ2" s="103"/>
      <c r="BK2" s="103"/>
      <c r="BL2" s="103"/>
      <c r="BM2" s="103"/>
      <c r="BN2" s="103"/>
      <c r="BO2" s="103"/>
      <c r="BP2" s="103"/>
      <c r="BQ2" s="103"/>
      <c r="BR2" s="103"/>
      <c r="BS2" s="103"/>
      <c r="BT2" s="103"/>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3"/>
      <c r="BA3" s="103"/>
      <c r="BB3" s="103"/>
      <c r="BC3" s="103"/>
      <c r="BD3" s="103"/>
      <c r="BE3" s="103"/>
      <c r="BF3" s="103"/>
      <c r="BG3" s="103"/>
      <c r="BH3" s="103"/>
      <c r="BI3" s="103"/>
      <c r="BJ3" s="103"/>
      <c r="BK3" s="103"/>
      <c r="BL3" s="103"/>
      <c r="BM3" s="103"/>
      <c r="BN3" s="103"/>
      <c r="BO3" s="103"/>
      <c r="BP3" s="103"/>
      <c r="BQ3" s="103"/>
      <c r="BR3" s="103"/>
      <c r="BS3" s="103"/>
      <c r="BT3" s="103"/>
    </row>
    <row r="4" spans="2:72" s="26" customFormat="1" ht="12.75">
      <c r="B4" s="64" t="s">
        <v>682</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3"/>
      <c r="BA4" s="103"/>
      <c r="BB4" s="103"/>
      <c r="BC4" s="103"/>
      <c r="BD4" s="103"/>
      <c r="BE4" s="103"/>
      <c r="BF4" s="103"/>
      <c r="BG4" s="103"/>
      <c r="BH4" s="103"/>
      <c r="BI4" s="103"/>
      <c r="BJ4" s="103"/>
      <c r="BK4" s="103"/>
      <c r="BL4" s="103"/>
      <c r="BM4" s="103"/>
      <c r="BN4" s="103"/>
      <c r="BO4" s="103"/>
      <c r="BP4" s="103"/>
      <c r="BQ4" s="103"/>
      <c r="BR4" s="103"/>
      <c r="BS4" s="103"/>
      <c r="BT4" s="103"/>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3"/>
      <c r="BA5" s="103"/>
      <c r="BB5" s="103"/>
      <c r="BC5" s="103"/>
      <c r="BD5" s="103"/>
      <c r="BE5" s="103"/>
      <c r="BF5" s="103"/>
      <c r="BG5" s="103"/>
      <c r="BH5" s="103"/>
      <c r="BI5" s="103"/>
      <c r="BJ5" s="103"/>
      <c r="BK5" s="103"/>
      <c r="BL5" s="103"/>
      <c r="BM5" s="103"/>
      <c r="BN5" s="103"/>
      <c r="BO5" s="103"/>
      <c r="BP5" s="103"/>
      <c r="BQ5" s="103"/>
      <c r="BR5" s="103"/>
      <c r="BS5" s="103"/>
      <c r="BT5" s="103"/>
    </row>
    <row r="6" spans="1:72" s="11" customFormat="1" ht="28.5" customHeight="1" thickBot="1">
      <c r="A6" s="8"/>
      <c r="B6" s="8"/>
      <c r="C6" s="160" t="s">
        <v>644</v>
      </c>
      <c r="D6" s="161"/>
      <c r="E6" s="161"/>
      <c r="F6" s="161"/>
      <c r="G6" s="161"/>
      <c r="H6" s="161"/>
      <c r="I6" s="161"/>
      <c r="J6" s="161"/>
      <c r="K6" s="161"/>
      <c r="L6" s="161"/>
      <c r="M6" s="162"/>
      <c r="N6" s="8"/>
      <c r="O6" s="38"/>
      <c r="P6" s="163" t="s">
        <v>458</v>
      </c>
      <c r="Q6" s="164"/>
      <c r="R6" s="164"/>
      <c r="S6" s="165"/>
      <c r="T6" s="39"/>
      <c r="U6" s="37"/>
      <c r="V6" s="8"/>
      <c r="W6" s="40"/>
      <c r="X6" s="40"/>
      <c r="Y6" s="40"/>
      <c r="Z6" s="40"/>
      <c r="AA6" s="40"/>
      <c r="AB6" s="40"/>
      <c r="AC6" s="41"/>
      <c r="AD6" s="147" t="s">
        <v>740</v>
      </c>
      <c r="AE6" s="148"/>
      <c r="AF6" s="148"/>
      <c r="AG6" s="148"/>
      <c r="AH6" s="148"/>
      <c r="AI6" s="148"/>
      <c r="AJ6" s="148"/>
      <c r="AK6" s="148"/>
      <c r="AL6" s="148"/>
      <c r="AM6" s="148"/>
      <c r="AN6" s="149"/>
      <c r="AO6" s="149"/>
      <c r="AP6" s="149"/>
      <c r="AQ6" s="148"/>
      <c r="AR6" s="148"/>
      <c r="AS6" s="148"/>
      <c r="AT6" s="148"/>
      <c r="AU6" s="148"/>
      <c r="AV6" s="148"/>
      <c r="AW6" s="148"/>
      <c r="AX6" s="148"/>
      <c r="AY6" s="150"/>
      <c r="AZ6" s="104"/>
      <c r="BA6" s="104"/>
      <c r="BB6" s="104"/>
      <c r="BC6" s="104"/>
      <c r="BD6" s="104"/>
      <c r="BE6" s="104"/>
      <c r="BF6" s="104"/>
      <c r="BG6" s="104"/>
      <c r="BH6" s="104"/>
      <c r="BI6" s="104"/>
      <c r="BJ6" s="104"/>
      <c r="BK6" s="104"/>
      <c r="BL6" s="104"/>
      <c r="BM6" s="104"/>
      <c r="BN6" s="104"/>
      <c r="BO6" s="104"/>
      <c r="BP6" s="104"/>
      <c r="BQ6" s="104"/>
      <c r="BR6" s="104"/>
      <c r="BS6" s="104"/>
      <c r="BT6" s="104"/>
    </row>
    <row r="7" spans="1:72" s="11" customFormat="1" ht="24.75" customHeight="1">
      <c r="A7" s="130" t="s">
        <v>625</v>
      </c>
      <c r="B7" s="130" t="s">
        <v>624</v>
      </c>
      <c r="C7" s="132" t="s">
        <v>627</v>
      </c>
      <c r="D7" s="132" t="s">
        <v>626</v>
      </c>
      <c r="E7" s="132" t="s">
        <v>628</v>
      </c>
      <c r="F7" s="132" t="s">
        <v>629</v>
      </c>
      <c r="G7" s="132" t="s">
        <v>630</v>
      </c>
      <c r="H7" s="132" t="s">
        <v>631</v>
      </c>
      <c r="I7" s="168" t="s">
        <v>462</v>
      </c>
      <c r="J7" s="132" t="s">
        <v>632</v>
      </c>
      <c r="K7" s="132" t="s">
        <v>633</v>
      </c>
      <c r="L7" s="132" t="s">
        <v>5</v>
      </c>
      <c r="M7" s="132" t="s">
        <v>634</v>
      </c>
      <c r="N7" s="130" t="s">
        <v>0</v>
      </c>
      <c r="O7" s="157" t="s">
        <v>463</v>
      </c>
      <c r="P7" s="135" t="s">
        <v>1</v>
      </c>
      <c r="Q7" s="130" t="s">
        <v>717</v>
      </c>
      <c r="R7" s="135" t="s">
        <v>2</v>
      </c>
      <c r="S7" s="135" t="s">
        <v>459</v>
      </c>
      <c r="T7" s="157" t="s">
        <v>464</v>
      </c>
      <c r="U7" s="157" t="s">
        <v>465</v>
      </c>
      <c r="V7" s="158" t="s">
        <v>460</v>
      </c>
      <c r="W7" s="141" t="s">
        <v>623</v>
      </c>
      <c r="X7" s="142"/>
      <c r="Y7" s="143"/>
      <c r="Z7" s="137" t="s">
        <v>637</v>
      </c>
      <c r="AA7" s="139" t="s">
        <v>461</v>
      </c>
      <c r="AB7" s="137" t="s">
        <v>6</v>
      </c>
      <c r="AC7" s="166" t="s">
        <v>450</v>
      </c>
      <c r="AD7" s="152" t="s">
        <v>642</v>
      </c>
      <c r="AE7" s="144" t="s">
        <v>635</v>
      </c>
      <c r="AF7" s="145"/>
      <c r="AG7" s="151"/>
      <c r="AH7" s="144" t="s">
        <v>639</v>
      </c>
      <c r="AI7" s="145"/>
      <c r="AJ7" s="151"/>
      <c r="AK7" s="144" t="s">
        <v>640</v>
      </c>
      <c r="AL7" s="145"/>
      <c r="AM7" s="145"/>
      <c r="AN7" s="154" t="s">
        <v>643</v>
      </c>
      <c r="AO7" s="155"/>
      <c r="AP7" s="156"/>
      <c r="AQ7" s="145" t="s">
        <v>4</v>
      </c>
      <c r="AR7" s="145"/>
      <c r="AS7" s="151"/>
      <c r="AT7" s="144" t="s">
        <v>4</v>
      </c>
      <c r="AU7" s="145"/>
      <c r="AV7" s="146"/>
      <c r="AW7" s="144" t="s">
        <v>4</v>
      </c>
      <c r="AX7" s="145"/>
      <c r="AY7" s="146"/>
      <c r="AZ7" s="104"/>
      <c r="BA7" s="104"/>
      <c r="BB7" s="104"/>
      <c r="BC7" s="104"/>
      <c r="BD7" s="104"/>
      <c r="BE7" s="104"/>
      <c r="BF7" s="104"/>
      <c r="BG7" s="104"/>
      <c r="BH7" s="104"/>
      <c r="BI7" s="104"/>
      <c r="BJ7" s="104"/>
      <c r="BK7" s="104"/>
      <c r="BL7" s="104"/>
      <c r="BM7" s="104"/>
      <c r="BN7" s="104"/>
      <c r="BO7" s="104"/>
      <c r="BP7" s="104"/>
      <c r="BQ7" s="104"/>
      <c r="BR7" s="104"/>
      <c r="BS7" s="104"/>
      <c r="BT7" s="104"/>
    </row>
    <row r="8" spans="1:72" s="11" customFormat="1" ht="63.75" customHeight="1">
      <c r="A8" s="131"/>
      <c r="B8" s="131"/>
      <c r="C8" s="133"/>
      <c r="D8" s="133"/>
      <c r="E8" s="133"/>
      <c r="F8" s="133"/>
      <c r="G8" s="133"/>
      <c r="H8" s="133"/>
      <c r="I8" s="169"/>
      <c r="J8" s="133"/>
      <c r="K8" s="133"/>
      <c r="L8" s="133"/>
      <c r="M8" s="133"/>
      <c r="N8" s="131"/>
      <c r="O8" s="138"/>
      <c r="P8" s="136"/>
      <c r="Q8" s="136"/>
      <c r="R8" s="136"/>
      <c r="S8" s="136"/>
      <c r="T8" s="138"/>
      <c r="U8" s="138"/>
      <c r="V8" s="159"/>
      <c r="W8" s="62" t="s">
        <v>237</v>
      </c>
      <c r="X8" s="62" t="s">
        <v>235</v>
      </c>
      <c r="Y8" s="62" t="s">
        <v>233</v>
      </c>
      <c r="Z8" s="138"/>
      <c r="AA8" s="140"/>
      <c r="AB8" s="138"/>
      <c r="AC8" s="167"/>
      <c r="AD8" s="153"/>
      <c r="AE8" s="42" t="s">
        <v>636</v>
      </c>
      <c r="AF8" s="43" t="s">
        <v>3</v>
      </c>
      <c r="AG8" s="44" t="s">
        <v>638</v>
      </c>
      <c r="AH8" s="42" t="s">
        <v>636</v>
      </c>
      <c r="AI8" s="43" t="s">
        <v>3</v>
      </c>
      <c r="AJ8" s="44" t="s">
        <v>638</v>
      </c>
      <c r="AK8" s="42" t="s">
        <v>636</v>
      </c>
      <c r="AL8" s="43" t="s">
        <v>3</v>
      </c>
      <c r="AM8" s="116" t="s">
        <v>638</v>
      </c>
      <c r="AN8" s="42" t="s">
        <v>636</v>
      </c>
      <c r="AO8" s="43" t="s">
        <v>3</v>
      </c>
      <c r="AP8" s="44" t="s">
        <v>638</v>
      </c>
      <c r="AQ8" s="118" t="s">
        <v>641</v>
      </c>
      <c r="AR8" s="43" t="s">
        <v>3</v>
      </c>
      <c r="AS8" s="44" t="s">
        <v>638</v>
      </c>
      <c r="AT8" s="42" t="s">
        <v>641</v>
      </c>
      <c r="AU8" s="43" t="s">
        <v>3</v>
      </c>
      <c r="AV8" s="44" t="s">
        <v>638</v>
      </c>
      <c r="AW8" s="42" t="s">
        <v>641</v>
      </c>
      <c r="AX8" s="43" t="s">
        <v>3</v>
      </c>
      <c r="AY8" s="108" t="s">
        <v>638</v>
      </c>
      <c r="AZ8" s="104"/>
      <c r="BA8" s="104"/>
      <c r="BB8" s="104"/>
      <c r="BC8" s="104"/>
      <c r="BD8" s="104"/>
      <c r="BE8" s="104"/>
      <c r="BF8" s="104"/>
      <c r="BG8" s="104"/>
      <c r="BH8" s="104"/>
      <c r="BI8" s="104"/>
      <c r="BJ8" s="104"/>
      <c r="BK8" s="104"/>
      <c r="BL8" s="104"/>
      <c r="BM8" s="104"/>
      <c r="BN8" s="104"/>
      <c r="BO8" s="104"/>
      <c r="BP8" s="104"/>
      <c r="BQ8" s="104"/>
      <c r="BR8" s="104"/>
      <c r="BS8" s="104"/>
      <c r="BT8" s="104"/>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10">
        <v>39</v>
      </c>
      <c r="AN9" s="120">
        <v>40</v>
      </c>
      <c r="AO9" s="12">
        <v>41</v>
      </c>
      <c r="AP9" s="121">
        <v>42</v>
      </c>
      <c r="AQ9" s="111">
        <v>43</v>
      </c>
      <c r="AR9" s="12">
        <v>44</v>
      </c>
      <c r="AS9" s="12">
        <v>45</v>
      </c>
      <c r="AT9" s="12">
        <v>46</v>
      </c>
      <c r="AU9" s="12">
        <v>47</v>
      </c>
      <c r="AV9" s="12">
        <v>48</v>
      </c>
      <c r="AW9" s="12">
        <v>46</v>
      </c>
      <c r="AX9" s="12">
        <v>47</v>
      </c>
      <c r="AY9" s="12">
        <v>48</v>
      </c>
      <c r="AZ9" s="105"/>
      <c r="BA9" s="105"/>
      <c r="BB9" s="105"/>
      <c r="BC9" s="105"/>
      <c r="BD9" s="105"/>
      <c r="BE9" s="105"/>
      <c r="BF9" s="105"/>
      <c r="BG9" s="105"/>
      <c r="BH9" s="105"/>
      <c r="BI9" s="105"/>
      <c r="BJ9" s="105"/>
      <c r="BK9" s="105"/>
      <c r="BL9" s="105"/>
      <c r="BM9" s="105"/>
      <c r="BN9" s="105"/>
      <c r="BO9" s="105"/>
      <c r="BP9" s="105"/>
      <c r="BQ9" s="105"/>
      <c r="BR9" s="105"/>
      <c r="BS9" s="105"/>
      <c r="BT9" s="105"/>
    </row>
    <row r="10" spans="1:72" s="81" customFormat="1" ht="76.5">
      <c r="A10" s="65">
        <v>8</v>
      </c>
      <c r="B10" s="66" t="s">
        <v>686</v>
      </c>
      <c r="C10" s="65" t="s">
        <v>650</v>
      </c>
      <c r="D10" s="65">
        <v>10756</v>
      </c>
      <c r="E10" s="65" t="s">
        <v>688</v>
      </c>
      <c r="F10" s="65">
        <v>2018</v>
      </c>
      <c r="G10" s="65" t="s">
        <v>689</v>
      </c>
      <c r="H10" s="67">
        <v>66270.86</v>
      </c>
      <c r="I10" s="65" t="s">
        <v>690</v>
      </c>
      <c r="J10" s="65" t="s">
        <v>696</v>
      </c>
      <c r="K10" s="65" t="s">
        <v>685</v>
      </c>
      <c r="L10" s="65" t="s">
        <v>697</v>
      </c>
      <c r="M10" s="65" t="s">
        <v>700</v>
      </c>
      <c r="N10" s="65">
        <v>1180026</v>
      </c>
      <c r="O10" s="65">
        <v>0</v>
      </c>
      <c r="P10" s="65">
        <v>0</v>
      </c>
      <c r="Q10" s="65">
        <v>0</v>
      </c>
      <c r="R10" s="65">
        <v>13.11</v>
      </c>
      <c r="S10" s="68">
        <f>SUM(P10:R10)</f>
        <v>13.11</v>
      </c>
      <c r="T10" s="65">
        <v>98</v>
      </c>
      <c r="U10" s="65">
        <v>64</v>
      </c>
      <c r="V10" s="78" t="s">
        <v>687</v>
      </c>
      <c r="W10" s="65">
        <v>6</v>
      </c>
      <c r="X10" s="65">
        <v>1</v>
      </c>
      <c r="Y10" s="65">
        <v>1</v>
      </c>
      <c r="Z10" s="65">
        <v>23</v>
      </c>
      <c r="AA10" s="65">
        <v>80</v>
      </c>
      <c r="AB10" s="65">
        <v>13.11</v>
      </c>
      <c r="AC10" s="69">
        <v>5</v>
      </c>
      <c r="AD10" s="70">
        <v>100</v>
      </c>
      <c r="AE10" s="71" t="s">
        <v>652</v>
      </c>
      <c r="AF10" s="65" t="s">
        <v>706</v>
      </c>
      <c r="AG10" s="69">
        <v>20</v>
      </c>
      <c r="AH10" s="71" t="s">
        <v>661</v>
      </c>
      <c r="AI10" s="65" t="s">
        <v>679</v>
      </c>
      <c r="AJ10" s="69">
        <v>20</v>
      </c>
      <c r="AK10" s="71" t="s">
        <v>680</v>
      </c>
      <c r="AL10" s="65" t="s">
        <v>707</v>
      </c>
      <c r="AM10" s="69">
        <v>10</v>
      </c>
      <c r="AN10" s="71" t="s">
        <v>705</v>
      </c>
      <c r="AO10" s="65" t="s">
        <v>708</v>
      </c>
      <c r="AP10" s="122">
        <v>10</v>
      </c>
      <c r="AQ10" s="79" t="s">
        <v>686</v>
      </c>
      <c r="AR10" s="65" t="s">
        <v>650</v>
      </c>
      <c r="AS10" s="69">
        <v>20</v>
      </c>
      <c r="AT10" s="71" t="s">
        <v>681</v>
      </c>
      <c r="AU10" s="65"/>
      <c r="AV10" s="65">
        <v>20</v>
      </c>
      <c r="AW10" s="71"/>
      <c r="AX10" s="65"/>
      <c r="AY10" s="65"/>
      <c r="AZ10" s="106"/>
      <c r="BA10" s="106"/>
      <c r="BB10" s="106"/>
      <c r="BC10" s="106"/>
      <c r="BD10" s="106"/>
      <c r="BE10" s="106"/>
      <c r="BF10" s="106"/>
      <c r="BG10" s="106"/>
      <c r="BH10" s="106"/>
      <c r="BI10" s="106"/>
      <c r="BJ10" s="106"/>
      <c r="BK10" s="106"/>
      <c r="BL10" s="106"/>
      <c r="BM10" s="106"/>
      <c r="BN10" s="106"/>
      <c r="BO10" s="106"/>
      <c r="BP10" s="106"/>
      <c r="BQ10" s="106"/>
      <c r="BR10" s="106"/>
      <c r="BS10" s="106"/>
      <c r="BT10" s="106"/>
    </row>
    <row r="11" spans="1:51" ht="127.5">
      <c r="A11" s="65">
        <v>7</v>
      </c>
      <c r="B11" s="66" t="s">
        <v>686</v>
      </c>
      <c r="C11" s="65" t="s">
        <v>654</v>
      </c>
      <c r="D11" s="65">
        <v>18697</v>
      </c>
      <c r="E11" s="65" t="s">
        <v>655</v>
      </c>
      <c r="F11" s="65">
        <v>2002</v>
      </c>
      <c r="G11" s="65" t="s">
        <v>656</v>
      </c>
      <c r="H11" s="67">
        <v>75112.67</v>
      </c>
      <c r="I11" s="65" t="s">
        <v>649</v>
      </c>
      <c r="J11" s="65" t="s">
        <v>683</v>
      </c>
      <c r="K11" s="65" t="s">
        <v>684</v>
      </c>
      <c r="L11" s="65" t="s">
        <v>657</v>
      </c>
      <c r="M11" s="65" t="s">
        <v>701</v>
      </c>
      <c r="N11" s="65">
        <v>1020020</v>
      </c>
      <c r="O11" s="83">
        <v>2.3529411764705883</v>
      </c>
      <c r="P11" s="65">
        <v>0</v>
      </c>
      <c r="Q11" s="65">
        <v>2.35</v>
      </c>
      <c r="R11" s="65">
        <v>18.83</v>
      </c>
      <c r="S11" s="68">
        <v>21.18</v>
      </c>
      <c r="T11" s="65">
        <v>64</v>
      </c>
      <c r="U11" s="65">
        <v>100</v>
      </c>
      <c r="V11" s="78" t="s">
        <v>687</v>
      </c>
      <c r="W11" s="65">
        <v>3</v>
      </c>
      <c r="X11" s="65">
        <v>11</v>
      </c>
      <c r="Y11" s="65">
        <v>5</v>
      </c>
      <c r="Z11" s="65">
        <v>4</v>
      </c>
      <c r="AA11" s="65">
        <v>298</v>
      </c>
      <c r="AB11" s="65">
        <v>18.83</v>
      </c>
      <c r="AC11" s="69">
        <v>5</v>
      </c>
      <c r="AD11" s="70">
        <v>47</v>
      </c>
      <c r="AE11" s="71" t="s">
        <v>686</v>
      </c>
      <c r="AF11" s="65" t="s">
        <v>654</v>
      </c>
      <c r="AG11" s="69">
        <v>100</v>
      </c>
      <c r="AH11" s="71"/>
      <c r="AI11" s="65"/>
      <c r="AJ11" s="69"/>
      <c r="AK11" s="71"/>
      <c r="AL11" s="65"/>
      <c r="AM11" s="69"/>
      <c r="AN11" s="71"/>
      <c r="AO11" s="65"/>
      <c r="AP11" s="122"/>
      <c r="AQ11" s="79"/>
      <c r="AR11" s="65"/>
      <c r="AS11" s="69"/>
      <c r="AT11" s="71"/>
      <c r="AU11" s="65"/>
      <c r="AV11" s="65"/>
      <c r="AW11" s="71"/>
      <c r="AX11" s="65"/>
      <c r="AY11" s="65"/>
    </row>
    <row r="12" spans="1:51" ht="191.25">
      <c r="A12" s="65">
        <v>3</v>
      </c>
      <c r="B12" s="66" t="s">
        <v>661</v>
      </c>
      <c r="C12" s="65" t="s">
        <v>730</v>
      </c>
      <c r="D12" s="65">
        <v>50196</v>
      </c>
      <c r="E12" s="65" t="s">
        <v>658</v>
      </c>
      <c r="F12" s="65">
        <v>2006</v>
      </c>
      <c r="G12" s="65" t="s">
        <v>659</v>
      </c>
      <c r="H12" s="67">
        <v>50492.4</v>
      </c>
      <c r="I12" s="65" t="s">
        <v>651</v>
      </c>
      <c r="J12" s="65" t="s">
        <v>692</v>
      </c>
      <c r="K12" s="65" t="s">
        <v>694</v>
      </c>
      <c r="L12" s="65" t="s">
        <v>660</v>
      </c>
      <c r="M12" s="65" t="s">
        <v>702</v>
      </c>
      <c r="N12" s="65">
        <v>1070007</v>
      </c>
      <c r="O12" s="65">
        <v>17</v>
      </c>
      <c r="P12" s="65">
        <v>0</v>
      </c>
      <c r="Q12" s="65">
        <v>17</v>
      </c>
      <c r="R12" s="65">
        <v>14.41</v>
      </c>
      <c r="S12" s="68">
        <v>31.41</v>
      </c>
      <c r="T12" s="65">
        <v>0</v>
      </c>
      <c r="U12" s="65">
        <v>100</v>
      </c>
      <c r="V12" s="78" t="s">
        <v>687</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2"/>
      <c r="AQ12" s="79"/>
      <c r="AR12" s="65"/>
      <c r="AS12" s="65"/>
      <c r="AT12" s="71"/>
      <c r="AU12" s="65"/>
      <c r="AV12" s="65"/>
      <c r="AW12" s="71"/>
      <c r="AX12" s="65"/>
      <c r="AY12" s="65"/>
    </row>
    <row r="13" spans="1:51" ht="191.25">
      <c r="A13" s="65">
        <v>3</v>
      </c>
      <c r="B13" s="66" t="s">
        <v>661</v>
      </c>
      <c r="C13" s="65" t="s">
        <v>730</v>
      </c>
      <c r="D13" s="65">
        <v>50196</v>
      </c>
      <c r="E13" s="65" t="s">
        <v>662</v>
      </c>
      <c r="F13" s="65">
        <v>2008</v>
      </c>
      <c r="G13" s="65" t="s">
        <v>663</v>
      </c>
      <c r="H13" s="67">
        <v>28315</v>
      </c>
      <c r="I13" s="65" t="s">
        <v>653</v>
      </c>
      <c r="J13" s="65" t="s">
        <v>692</v>
      </c>
      <c r="K13" s="65" t="s">
        <v>694</v>
      </c>
      <c r="L13" s="65" t="s">
        <v>665</v>
      </c>
      <c r="M13" s="65" t="s">
        <v>666</v>
      </c>
      <c r="N13" s="65">
        <v>1080098</v>
      </c>
      <c r="O13" s="65">
        <v>1.5</v>
      </c>
      <c r="P13" s="65">
        <v>0</v>
      </c>
      <c r="Q13" s="65">
        <v>1.5</v>
      </c>
      <c r="R13" s="65">
        <v>20.78</v>
      </c>
      <c r="S13" s="68">
        <v>22.28</v>
      </c>
      <c r="T13" s="65">
        <v>0</v>
      </c>
      <c r="U13" s="65">
        <v>100</v>
      </c>
      <c r="V13" s="78" t="s">
        <v>687</v>
      </c>
      <c r="W13" s="65">
        <v>4</v>
      </c>
      <c r="X13" s="65">
        <v>3</v>
      </c>
      <c r="Y13" s="65">
        <v>3</v>
      </c>
      <c r="Z13" s="65">
        <v>60</v>
      </c>
      <c r="AA13" s="65">
        <v>45</v>
      </c>
      <c r="AB13" s="65">
        <v>20.78</v>
      </c>
      <c r="AC13" s="69">
        <v>5</v>
      </c>
      <c r="AD13" s="70">
        <v>0</v>
      </c>
      <c r="AE13" s="109"/>
      <c r="AF13" s="65"/>
      <c r="AG13" s="76"/>
      <c r="AH13" s="71"/>
      <c r="AI13" s="65"/>
      <c r="AJ13" s="69"/>
      <c r="AK13" s="71"/>
      <c r="AL13" s="65"/>
      <c r="AM13" s="69"/>
      <c r="AN13" s="71"/>
      <c r="AO13" s="65"/>
      <c r="AP13" s="122"/>
      <c r="AQ13" s="79"/>
      <c r="AR13" s="65"/>
      <c r="AS13" s="65"/>
      <c r="AT13" s="71"/>
      <c r="AU13" s="65"/>
      <c r="AV13" s="65"/>
      <c r="AW13" s="71"/>
      <c r="AX13" s="65"/>
      <c r="AY13" s="65"/>
    </row>
    <row r="14" spans="1:51" ht="191.25">
      <c r="A14" s="65">
        <v>3</v>
      </c>
      <c r="B14" s="66" t="s">
        <v>661</v>
      </c>
      <c r="C14" s="65" t="s">
        <v>730</v>
      </c>
      <c r="D14" s="65">
        <v>50196</v>
      </c>
      <c r="E14" s="65" t="s">
        <v>667</v>
      </c>
      <c r="F14" s="65">
        <v>2008</v>
      </c>
      <c r="G14" s="65" t="s">
        <v>668</v>
      </c>
      <c r="H14" s="67">
        <v>41563</v>
      </c>
      <c r="I14" s="65" t="s">
        <v>653</v>
      </c>
      <c r="J14" s="65" t="s">
        <v>692</v>
      </c>
      <c r="K14" s="65" t="s">
        <v>694</v>
      </c>
      <c r="L14" s="65" t="s">
        <v>669</v>
      </c>
      <c r="M14" s="65" t="s">
        <v>670</v>
      </c>
      <c r="N14" s="65">
        <v>1080099</v>
      </c>
      <c r="O14" s="65">
        <v>0.88</v>
      </c>
      <c r="P14" s="65">
        <v>0</v>
      </c>
      <c r="Q14" s="65">
        <v>0.88</v>
      </c>
      <c r="R14" s="65">
        <v>14.41</v>
      </c>
      <c r="S14" s="68">
        <v>15.290000000000001</v>
      </c>
      <c r="T14" s="65">
        <v>0</v>
      </c>
      <c r="U14" s="65">
        <v>100</v>
      </c>
      <c r="V14" s="78" t="s">
        <v>687</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2"/>
      <c r="AQ14" s="79"/>
      <c r="AR14" s="65"/>
      <c r="AS14" s="65"/>
      <c r="AT14" s="71"/>
      <c r="AU14" s="65"/>
      <c r="AV14" s="65"/>
      <c r="AW14" s="71"/>
      <c r="AX14" s="65"/>
      <c r="AY14" s="65"/>
    </row>
    <row r="15" spans="1:51" ht="191.25">
      <c r="A15" s="65">
        <v>3</v>
      </c>
      <c r="B15" s="66" t="s">
        <v>661</v>
      </c>
      <c r="C15" s="65" t="s">
        <v>730</v>
      </c>
      <c r="D15" s="65">
        <v>50196</v>
      </c>
      <c r="E15" s="65" t="s">
        <v>671</v>
      </c>
      <c r="F15" s="65">
        <v>2008</v>
      </c>
      <c r="G15" s="65" t="s">
        <v>672</v>
      </c>
      <c r="H15" s="67">
        <v>46847</v>
      </c>
      <c r="I15" s="65" t="s">
        <v>653</v>
      </c>
      <c r="J15" s="65" t="s">
        <v>692</v>
      </c>
      <c r="K15" s="65" t="s">
        <v>694</v>
      </c>
      <c r="L15" s="65" t="s">
        <v>673</v>
      </c>
      <c r="M15" s="65" t="s">
        <v>674</v>
      </c>
      <c r="N15" s="65">
        <v>1080100</v>
      </c>
      <c r="O15" s="65">
        <v>2</v>
      </c>
      <c r="P15" s="65">
        <v>0</v>
      </c>
      <c r="Q15" s="65">
        <v>2</v>
      </c>
      <c r="R15" s="65">
        <v>18.64</v>
      </c>
      <c r="S15" s="68">
        <v>20.64</v>
      </c>
      <c r="T15" s="65">
        <v>0</v>
      </c>
      <c r="U15" s="65">
        <v>100</v>
      </c>
      <c r="V15" s="78" t="s">
        <v>687</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2"/>
      <c r="AQ15" s="79"/>
      <c r="AR15" s="65"/>
      <c r="AS15" s="65"/>
      <c r="AT15" s="80"/>
      <c r="AU15" s="80"/>
      <c r="AV15" s="80"/>
      <c r="AW15" s="79"/>
      <c r="AX15" s="65"/>
      <c r="AY15" s="65"/>
    </row>
    <row r="16" spans="1:51" ht="191.25">
      <c r="A16" s="65">
        <v>3</v>
      </c>
      <c r="B16" s="66" t="s">
        <v>661</v>
      </c>
      <c r="C16" s="65" t="s">
        <v>730</v>
      </c>
      <c r="D16" s="65">
        <v>50196</v>
      </c>
      <c r="E16" s="65" t="s">
        <v>675</v>
      </c>
      <c r="F16" s="65">
        <v>2014</v>
      </c>
      <c r="G16" s="65" t="s">
        <v>676</v>
      </c>
      <c r="H16" s="67">
        <v>20620</v>
      </c>
      <c r="I16" s="65" t="s">
        <v>664</v>
      </c>
      <c r="J16" s="65" t="s">
        <v>692</v>
      </c>
      <c r="K16" s="65" t="s">
        <v>694</v>
      </c>
      <c r="L16" s="65" t="s">
        <v>677</v>
      </c>
      <c r="M16" s="65" t="s">
        <v>678</v>
      </c>
      <c r="N16" s="65">
        <v>1140004</v>
      </c>
      <c r="O16" s="65">
        <v>0.88</v>
      </c>
      <c r="P16" s="65">
        <v>0</v>
      </c>
      <c r="Q16" s="65">
        <v>0.88</v>
      </c>
      <c r="R16" s="65">
        <v>20.78</v>
      </c>
      <c r="S16" s="68">
        <v>21.66</v>
      </c>
      <c r="T16" s="65">
        <v>22</v>
      </c>
      <c r="U16" s="65">
        <v>100</v>
      </c>
      <c r="V16" s="78" t="s">
        <v>687</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2"/>
      <c r="AQ16" s="79"/>
      <c r="AR16" s="65"/>
      <c r="AS16" s="65"/>
      <c r="AT16" s="80"/>
      <c r="AU16" s="80"/>
      <c r="AV16" s="80"/>
      <c r="AW16" s="79"/>
      <c r="AX16" s="65"/>
      <c r="AY16" s="65"/>
    </row>
    <row r="17" spans="1:72" s="81" customFormat="1" ht="320.25" customHeight="1">
      <c r="A17" s="65">
        <v>3</v>
      </c>
      <c r="B17" s="66" t="s">
        <v>661</v>
      </c>
      <c r="C17" s="65" t="s">
        <v>730</v>
      </c>
      <c r="D17" s="65">
        <v>50196</v>
      </c>
      <c r="E17" s="65" t="s">
        <v>691</v>
      </c>
      <c r="F17" s="65">
        <v>2018</v>
      </c>
      <c r="G17" s="65" t="s">
        <v>695</v>
      </c>
      <c r="H17" s="67">
        <v>80681.76</v>
      </c>
      <c r="I17" s="65" t="s">
        <v>690</v>
      </c>
      <c r="J17" s="65" t="s">
        <v>693</v>
      </c>
      <c r="K17" s="65" t="s">
        <v>694</v>
      </c>
      <c r="L17" s="65" t="s">
        <v>699</v>
      </c>
      <c r="M17" s="65" t="s">
        <v>698</v>
      </c>
      <c r="N17" s="65">
        <v>1180016</v>
      </c>
      <c r="O17" s="65">
        <v>0.88</v>
      </c>
      <c r="P17" s="65">
        <v>0</v>
      </c>
      <c r="Q17" s="65">
        <v>0.88</v>
      </c>
      <c r="R17" s="65">
        <v>20.78</v>
      </c>
      <c r="S17" s="68">
        <v>21.66</v>
      </c>
      <c r="T17" s="65">
        <v>36</v>
      </c>
      <c r="U17" s="65">
        <v>50</v>
      </c>
      <c r="V17" s="78" t="s">
        <v>687</v>
      </c>
      <c r="W17" s="65">
        <v>4</v>
      </c>
      <c r="X17" s="65">
        <v>7</v>
      </c>
      <c r="Y17" s="65">
        <v>2</v>
      </c>
      <c r="Z17" s="65">
        <v>60</v>
      </c>
      <c r="AA17" s="65">
        <v>198</v>
      </c>
      <c r="AB17" s="65">
        <v>20.78</v>
      </c>
      <c r="AC17" s="69">
        <v>5</v>
      </c>
      <c r="AD17" s="70">
        <v>11</v>
      </c>
      <c r="AE17" s="71"/>
      <c r="AF17" s="65"/>
      <c r="AG17" s="69"/>
      <c r="AH17" s="71"/>
      <c r="AI17" s="65"/>
      <c r="AJ17" s="69"/>
      <c r="AK17" s="74"/>
      <c r="AL17" s="74"/>
      <c r="AM17" s="69"/>
      <c r="AN17" s="71"/>
      <c r="AO17" s="65"/>
      <c r="AP17" s="122"/>
      <c r="AQ17" s="79" t="s">
        <v>742</v>
      </c>
      <c r="AR17" s="65" t="s">
        <v>730</v>
      </c>
      <c r="AS17" s="69">
        <v>100</v>
      </c>
      <c r="AT17" s="82"/>
      <c r="AU17" s="82"/>
      <c r="AV17" s="82"/>
      <c r="AW17" s="79"/>
      <c r="AX17" s="65"/>
      <c r="AY17" s="65"/>
      <c r="AZ17" s="106"/>
      <c r="BA17" s="106"/>
      <c r="BB17" s="106"/>
      <c r="BC17" s="106"/>
      <c r="BD17" s="106"/>
      <c r="BE17" s="106"/>
      <c r="BF17" s="106"/>
      <c r="BG17" s="106"/>
      <c r="BH17" s="106"/>
      <c r="BI17" s="106"/>
      <c r="BJ17" s="106"/>
      <c r="BK17" s="106"/>
      <c r="BL17" s="106"/>
      <c r="BM17" s="106"/>
      <c r="BN17" s="106"/>
      <c r="BO17" s="106"/>
      <c r="BP17" s="106"/>
      <c r="BQ17" s="106"/>
      <c r="BR17" s="106"/>
      <c r="BS17" s="106"/>
      <c r="BT17" s="106"/>
    </row>
    <row r="18" spans="1:51" ht="127.5">
      <c r="A18" s="84">
        <v>7</v>
      </c>
      <c r="B18" s="85" t="s">
        <v>686</v>
      </c>
      <c r="C18" s="84" t="s">
        <v>654</v>
      </c>
      <c r="D18" s="84">
        <v>18697</v>
      </c>
      <c r="E18" s="84" t="s">
        <v>703</v>
      </c>
      <c r="F18" s="84">
        <v>2018</v>
      </c>
      <c r="G18" s="84" t="s">
        <v>704</v>
      </c>
      <c r="H18" s="86">
        <v>71412.82</v>
      </c>
      <c r="I18" s="84" t="s">
        <v>690</v>
      </c>
      <c r="J18" s="84" t="s">
        <v>683</v>
      </c>
      <c r="K18" s="84" t="s">
        <v>684</v>
      </c>
      <c r="L18" s="84" t="s">
        <v>657</v>
      </c>
      <c r="M18" s="84" t="s">
        <v>701</v>
      </c>
      <c r="N18" s="84">
        <v>1180034</v>
      </c>
      <c r="O18" s="87">
        <v>2.3529411764705883</v>
      </c>
      <c r="P18" s="84">
        <v>0</v>
      </c>
      <c r="Q18" s="84">
        <v>2.35</v>
      </c>
      <c r="R18" s="84">
        <v>18.83</v>
      </c>
      <c r="S18" s="88">
        <v>21.18</v>
      </c>
      <c r="T18" s="89">
        <v>79</v>
      </c>
      <c r="U18" s="89">
        <v>34</v>
      </c>
      <c r="V18" s="90" t="s">
        <v>687</v>
      </c>
      <c r="W18" s="84">
        <v>3</v>
      </c>
      <c r="X18" s="84">
        <v>11</v>
      </c>
      <c r="Y18" s="84">
        <v>5</v>
      </c>
      <c r="Z18" s="84">
        <v>4</v>
      </c>
      <c r="AA18" s="84">
        <v>194</v>
      </c>
      <c r="AB18" s="84">
        <v>18.83</v>
      </c>
      <c r="AC18" s="91">
        <v>5</v>
      </c>
      <c r="AD18" s="92">
        <v>24</v>
      </c>
      <c r="AE18" s="129" t="s">
        <v>686</v>
      </c>
      <c r="AF18" s="98" t="s">
        <v>654</v>
      </c>
      <c r="AG18" s="80">
        <v>100</v>
      </c>
      <c r="AH18" s="93"/>
      <c r="AI18" s="84"/>
      <c r="AJ18" s="94"/>
      <c r="AK18" s="95"/>
      <c r="AL18" s="95"/>
      <c r="AM18" s="94"/>
      <c r="AN18" s="93"/>
      <c r="AO18" s="84"/>
      <c r="AP18" s="123"/>
      <c r="AQ18" s="96"/>
      <c r="AR18" s="84"/>
      <c r="AS18" s="94"/>
      <c r="AT18" s="91"/>
      <c r="AU18" s="91"/>
      <c r="AV18" s="91"/>
      <c r="AW18" s="96"/>
      <c r="AX18" s="84"/>
      <c r="AY18" s="84"/>
    </row>
    <row r="19" spans="1:51" ht="206.25" customHeight="1">
      <c r="A19" s="65">
        <v>8</v>
      </c>
      <c r="B19" s="66" t="s">
        <v>686</v>
      </c>
      <c r="C19" s="65" t="s">
        <v>650</v>
      </c>
      <c r="D19" s="65">
        <v>10756</v>
      </c>
      <c r="E19" s="84" t="s">
        <v>733</v>
      </c>
      <c r="F19" s="84">
        <v>2020</v>
      </c>
      <c r="G19" s="84" t="s">
        <v>739</v>
      </c>
      <c r="H19" s="86">
        <v>113315</v>
      </c>
      <c r="I19" s="84" t="s">
        <v>710</v>
      </c>
      <c r="J19" s="84" t="s">
        <v>734</v>
      </c>
      <c r="K19" s="84" t="s">
        <v>735</v>
      </c>
      <c r="L19" s="84" t="s">
        <v>736</v>
      </c>
      <c r="M19" s="84" t="s">
        <v>737</v>
      </c>
      <c r="N19" s="84">
        <v>1200003</v>
      </c>
      <c r="O19" s="65">
        <v>0</v>
      </c>
      <c r="P19" s="65">
        <v>0</v>
      </c>
      <c r="Q19" s="65">
        <v>0</v>
      </c>
      <c r="R19" s="65">
        <v>13.11</v>
      </c>
      <c r="S19" s="88">
        <f>SUM(P19,R19)</f>
        <v>13.11</v>
      </c>
      <c r="T19" s="89">
        <v>1</v>
      </c>
      <c r="U19" s="89">
        <v>5</v>
      </c>
      <c r="V19" s="90" t="s">
        <v>732</v>
      </c>
      <c r="W19" s="84">
        <v>6</v>
      </c>
      <c r="X19" s="84">
        <v>1</v>
      </c>
      <c r="Y19" s="84">
        <v>5</v>
      </c>
      <c r="Z19" s="84">
        <v>25</v>
      </c>
      <c r="AA19" s="84">
        <v>71</v>
      </c>
      <c r="AB19" s="84">
        <v>0</v>
      </c>
      <c r="AC19" s="91"/>
      <c r="AD19" s="92">
        <v>100</v>
      </c>
      <c r="AE19" s="115" t="s">
        <v>686</v>
      </c>
      <c r="AF19" s="80" t="s">
        <v>650</v>
      </c>
      <c r="AG19" s="80">
        <v>100</v>
      </c>
      <c r="AH19" s="96"/>
      <c r="AI19" s="84"/>
      <c r="AJ19" s="94"/>
      <c r="AK19" s="95"/>
      <c r="AL19" s="95"/>
      <c r="AM19" s="94"/>
      <c r="AN19" s="93"/>
      <c r="AO19" s="84"/>
      <c r="AP19" s="123"/>
      <c r="AQ19" s="96"/>
      <c r="AR19" s="84"/>
      <c r="AS19" s="94"/>
      <c r="AT19" s="91"/>
      <c r="AU19" s="91"/>
      <c r="AV19" s="91"/>
      <c r="AW19" s="96"/>
      <c r="AX19" s="84"/>
      <c r="AY19" s="84"/>
    </row>
    <row r="20" spans="1:51" ht="205.5" customHeight="1">
      <c r="A20" s="65">
        <v>3</v>
      </c>
      <c r="B20" s="66" t="s">
        <v>661</v>
      </c>
      <c r="C20" s="65" t="s">
        <v>730</v>
      </c>
      <c r="D20" s="65">
        <v>50196</v>
      </c>
      <c r="E20" s="65" t="s">
        <v>718</v>
      </c>
      <c r="F20" s="65">
        <v>2020</v>
      </c>
      <c r="G20" s="65" t="s">
        <v>719</v>
      </c>
      <c r="H20" s="67">
        <v>26057.54</v>
      </c>
      <c r="I20" s="65" t="s">
        <v>710</v>
      </c>
      <c r="J20" s="65" t="s">
        <v>693</v>
      </c>
      <c r="K20" s="65" t="s">
        <v>694</v>
      </c>
      <c r="L20" s="84" t="s">
        <v>721</v>
      </c>
      <c r="M20" s="84" t="s">
        <v>731</v>
      </c>
      <c r="N20" s="84">
        <v>1200004</v>
      </c>
      <c r="O20" s="87">
        <v>2.35</v>
      </c>
      <c r="P20" s="84">
        <v>0</v>
      </c>
      <c r="Q20" s="84">
        <v>2.35</v>
      </c>
      <c r="R20" s="84">
        <v>18.83</v>
      </c>
      <c r="S20" s="88">
        <v>21.18</v>
      </c>
      <c r="T20" s="89">
        <v>4</v>
      </c>
      <c r="U20" s="89">
        <v>10</v>
      </c>
      <c r="V20" s="90" t="s">
        <v>732</v>
      </c>
      <c r="W20" s="84">
        <v>4</v>
      </c>
      <c r="X20" s="84">
        <v>7</v>
      </c>
      <c r="Y20" s="84">
        <v>4</v>
      </c>
      <c r="Z20" s="84">
        <v>4</v>
      </c>
      <c r="AA20" s="84">
        <v>135</v>
      </c>
      <c r="AB20" s="84">
        <v>18.83</v>
      </c>
      <c r="AC20" s="91">
        <v>5</v>
      </c>
      <c r="AD20" s="92">
        <v>9</v>
      </c>
      <c r="AE20" s="96"/>
      <c r="AF20" s="65"/>
      <c r="AG20" s="65"/>
      <c r="AH20" s="65"/>
      <c r="AI20" s="84"/>
      <c r="AJ20" s="94"/>
      <c r="AK20" s="95"/>
      <c r="AL20" s="95"/>
      <c r="AM20" s="69"/>
      <c r="AN20" s="71"/>
      <c r="AO20" s="65"/>
      <c r="AP20" s="122"/>
      <c r="AQ20" s="79" t="s">
        <v>742</v>
      </c>
      <c r="AR20" s="65" t="s">
        <v>730</v>
      </c>
      <c r="AS20" s="65">
        <v>100</v>
      </c>
      <c r="AT20" s="79"/>
      <c r="AU20" s="65"/>
      <c r="AV20" s="69"/>
      <c r="AW20" s="96"/>
      <c r="AX20" s="84"/>
      <c r="AY20" s="84"/>
    </row>
    <row r="21" spans="1:73" s="80" customFormat="1" ht="114.75">
      <c r="A21" s="80">
        <v>7</v>
      </c>
      <c r="B21" s="66" t="s">
        <v>686</v>
      </c>
      <c r="C21" s="80" t="s">
        <v>709</v>
      </c>
      <c r="D21" s="80">
        <v>27613</v>
      </c>
      <c r="E21" s="98" t="s">
        <v>715</v>
      </c>
      <c r="F21" s="80">
        <v>2020</v>
      </c>
      <c r="G21" s="98" t="s">
        <v>716</v>
      </c>
      <c r="H21" s="97">
        <v>38219</v>
      </c>
      <c r="I21" s="98" t="s">
        <v>710</v>
      </c>
      <c r="J21" s="84" t="s">
        <v>711</v>
      </c>
      <c r="K21" s="84" t="s">
        <v>712</v>
      </c>
      <c r="L21" s="80" t="s">
        <v>713</v>
      </c>
      <c r="M21" s="80" t="s">
        <v>714</v>
      </c>
      <c r="N21" s="80">
        <v>1200005</v>
      </c>
      <c r="O21" s="80">
        <v>0</v>
      </c>
      <c r="P21" s="80">
        <v>0</v>
      </c>
      <c r="Q21" s="80">
        <v>0</v>
      </c>
      <c r="R21" s="80">
        <v>18.83</v>
      </c>
      <c r="S21" s="113">
        <v>18.83</v>
      </c>
      <c r="T21" s="80">
        <v>100</v>
      </c>
      <c r="U21" s="80">
        <v>8</v>
      </c>
      <c r="V21" s="90" t="s">
        <v>732</v>
      </c>
      <c r="W21" s="82">
        <v>6</v>
      </c>
      <c r="X21" s="82">
        <v>1</v>
      </c>
      <c r="Y21" s="82">
        <v>5</v>
      </c>
      <c r="Z21" s="82">
        <v>7</v>
      </c>
      <c r="AA21" s="82">
        <v>112</v>
      </c>
      <c r="AB21" s="82">
        <v>0</v>
      </c>
      <c r="AC21" s="82">
        <v>5</v>
      </c>
      <c r="AD21" s="80">
        <v>100</v>
      </c>
      <c r="AM21" s="117"/>
      <c r="AN21" s="124"/>
      <c r="AP21" s="125"/>
      <c r="AQ21" s="119" t="s">
        <v>720</v>
      </c>
      <c r="AR21" s="98" t="s">
        <v>709</v>
      </c>
      <c r="AS21" s="80">
        <v>100</v>
      </c>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2"/>
    </row>
    <row r="22" spans="1:73" s="80" customFormat="1" ht="153">
      <c r="A22" s="80">
        <v>7</v>
      </c>
      <c r="B22" s="66" t="s">
        <v>686</v>
      </c>
      <c r="C22" s="80" t="s">
        <v>654</v>
      </c>
      <c r="D22" s="80">
        <v>18697</v>
      </c>
      <c r="E22" s="98" t="s">
        <v>726</v>
      </c>
      <c r="F22" s="80">
        <v>2020</v>
      </c>
      <c r="G22" s="98" t="s">
        <v>727</v>
      </c>
      <c r="H22" s="97">
        <v>104820</v>
      </c>
      <c r="I22" s="98" t="s">
        <v>690</v>
      </c>
      <c r="J22" s="84" t="s">
        <v>683</v>
      </c>
      <c r="K22" s="84" t="s">
        <v>684</v>
      </c>
      <c r="L22" s="89" t="s">
        <v>728</v>
      </c>
      <c r="M22" s="89" t="s">
        <v>738</v>
      </c>
      <c r="N22" s="80">
        <v>1200008</v>
      </c>
      <c r="O22" s="83">
        <v>2.3529411764705883</v>
      </c>
      <c r="P22" s="65">
        <v>0</v>
      </c>
      <c r="Q22" s="65">
        <v>2.35</v>
      </c>
      <c r="R22" s="65">
        <v>18.83</v>
      </c>
      <c r="S22" s="114">
        <f>SUM(P22:R22)</f>
        <v>21.18</v>
      </c>
      <c r="T22" s="80">
        <v>10</v>
      </c>
      <c r="U22" s="80">
        <v>8</v>
      </c>
      <c r="V22" s="90" t="s">
        <v>729</v>
      </c>
      <c r="W22" s="82">
        <v>3</v>
      </c>
      <c r="X22" s="82">
        <v>11</v>
      </c>
      <c r="Y22" s="82">
        <v>5</v>
      </c>
      <c r="Z22" s="82">
        <v>4</v>
      </c>
      <c r="AA22" s="82">
        <v>194</v>
      </c>
      <c r="AB22" s="82">
        <v>18.83</v>
      </c>
      <c r="AC22" s="82">
        <v>5</v>
      </c>
      <c r="AD22" s="80">
        <v>19</v>
      </c>
      <c r="AE22" s="80" t="s">
        <v>686</v>
      </c>
      <c r="AF22" s="80" t="s">
        <v>654</v>
      </c>
      <c r="AG22" s="80">
        <v>79</v>
      </c>
      <c r="AM22" s="117"/>
      <c r="AN22" s="124"/>
      <c r="AP22" s="125"/>
      <c r="AQ22" s="79" t="s">
        <v>741</v>
      </c>
      <c r="AR22" s="65" t="s">
        <v>654</v>
      </c>
      <c r="AS22" s="69">
        <v>21</v>
      </c>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2"/>
    </row>
    <row r="23" spans="1:73" s="80" customFormat="1" ht="127.5">
      <c r="A23" s="80">
        <v>7</v>
      </c>
      <c r="B23" s="66" t="s">
        <v>686</v>
      </c>
      <c r="C23" s="80" t="s">
        <v>654</v>
      </c>
      <c r="D23" s="80">
        <v>18697</v>
      </c>
      <c r="E23" s="98" t="s">
        <v>722</v>
      </c>
      <c r="F23" s="80">
        <v>2020</v>
      </c>
      <c r="G23" s="80" t="s">
        <v>723</v>
      </c>
      <c r="H23" s="112">
        <v>103137.54</v>
      </c>
      <c r="I23" s="80" t="s">
        <v>710</v>
      </c>
      <c r="J23" s="84" t="s">
        <v>683</v>
      </c>
      <c r="K23" s="84" t="s">
        <v>684</v>
      </c>
      <c r="L23" s="84" t="s">
        <v>657</v>
      </c>
      <c r="M23" s="84" t="s">
        <v>701</v>
      </c>
      <c r="N23" s="80">
        <v>1200021</v>
      </c>
      <c r="O23" s="80">
        <v>2.35</v>
      </c>
      <c r="P23" s="65">
        <v>0</v>
      </c>
      <c r="Q23" s="65">
        <v>2.35</v>
      </c>
      <c r="R23" s="65">
        <v>18.83</v>
      </c>
      <c r="S23" s="114">
        <f>SUM(P23:R23)</f>
        <v>21.18</v>
      </c>
      <c r="T23" s="80">
        <v>17</v>
      </c>
      <c r="U23" s="80">
        <v>1.67</v>
      </c>
      <c r="V23" s="90" t="s">
        <v>732</v>
      </c>
      <c r="W23" s="82">
        <v>3</v>
      </c>
      <c r="X23" s="82">
        <v>11</v>
      </c>
      <c r="Y23" s="82">
        <v>5</v>
      </c>
      <c r="Z23" s="82">
        <v>4</v>
      </c>
      <c r="AA23" s="82">
        <v>104</v>
      </c>
      <c r="AB23" s="82">
        <v>18.83</v>
      </c>
      <c r="AC23" s="82">
        <v>5</v>
      </c>
      <c r="AD23" s="80">
        <v>100</v>
      </c>
      <c r="AE23" s="98" t="s">
        <v>686</v>
      </c>
      <c r="AF23" s="80" t="s">
        <v>654</v>
      </c>
      <c r="AG23" s="80">
        <v>100</v>
      </c>
      <c r="AM23" s="117"/>
      <c r="AN23" s="124"/>
      <c r="AP23" s="125"/>
      <c r="AQ23" s="102"/>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row>
    <row r="24" spans="1:73" s="80" customFormat="1" ht="128.25" thickBot="1">
      <c r="A24" s="80">
        <v>7</v>
      </c>
      <c r="B24" s="66" t="s">
        <v>686</v>
      </c>
      <c r="C24" s="80" t="s">
        <v>654</v>
      </c>
      <c r="D24" s="80">
        <v>18697</v>
      </c>
      <c r="E24" s="98" t="s">
        <v>724</v>
      </c>
      <c r="F24" s="80">
        <v>2020</v>
      </c>
      <c r="G24" s="98" t="s">
        <v>725</v>
      </c>
      <c r="H24" s="99">
        <v>13870</v>
      </c>
      <c r="I24" s="65" t="s">
        <v>710</v>
      </c>
      <c r="J24" s="65" t="s">
        <v>683</v>
      </c>
      <c r="K24" s="65" t="s">
        <v>684</v>
      </c>
      <c r="L24" s="65" t="s">
        <v>657</v>
      </c>
      <c r="M24" s="65" t="s">
        <v>701</v>
      </c>
      <c r="N24" s="80">
        <v>1200042</v>
      </c>
      <c r="O24" s="80">
        <v>2.35</v>
      </c>
      <c r="P24" s="65">
        <v>0</v>
      </c>
      <c r="Q24" s="65">
        <v>2.35</v>
      </c>
      <c r="R24" s="65">
        <v>18.83</v>
      </c>
      <c r="S24" s="114">
        <f>SUM(P24:R24)</f>
        <v>21.18</v>
      </c>
      <c r="T24" s="80">
        <v>8</v>
      </c>
      <c r="U24" s="80">
        <v>1.67</v>
      </c>
      <c r="V24" s="78" t="s">
        <v>732</v>
      </c>
      <c r="W24" s="82">
        <v>3</v>
      </c>
      <c r="X24" s="82">
        <v>11</v>
      </c>
      <c r="Y24" s="82">
        <v>5</v>
      </c>
      <c r="Z24" s="82">
        <v>4</v>
      </c>
      <c r="AA24" s="82">
        <v>104</v>
      </c>
      <c r="AB24" s="82">
        <v>18.83</v>
      </c>
      <c r="AC24" s="82">
        <v>5</v>
      </c>
      <c r="AD24" s="80">
        <v>0</v>
      </c>
      <c r="AM24" s="117"/>
      <c r="AN24" s="126"/>
      <c r="AO24" s="127"/>
      <c r="AP24" s="128"/>
      <c r="AQ24" s="79"/>
      <c r="AR24" s="65"/>
      <c r="AS24" s="69"/>
      <c r="AT24" s="71"/>
      <c r="AU24" s="65"/>
      <c r="AV24" s="65"/>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row>
    <row r="25" ht="12.75">
      <c r="H25" s="100"/>
    </row>
    <row r="26" ht="12.75">
      <c r="H26" s="100"/>
    </row>
    <row r="27" ht="12.75">
      <c r="H27" s="100"/>
    </row>
    <row r="28" ht="12.75">
      <c r="H28" s="100"/>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 AG10:AG12 AS18:AS19 AG14:AG17 AS10:AS11 AS24 AS22">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0:AE12 AE14:AE17 AE2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4"/>
    <dataValidation allowBlank="1" showInputMessage="1" showErrorMessage="1" prompt="Sicris šifra, vpišite samo enega skrbnika" sqref="D10:D20"/>
    <dataValidation type="decimal" allowBlank="1" showInputMessage="1" showErrorMessage="1" prompt="obvezen podatek" sqref="P23:R24 O22:R22 O10:S20">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4">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4"/>
    <dataValidation type="textLength" allowBlank="1" showInputMessage="1" showErrorMessage="1" prompt="Obvezen podatek" errorTitle="namembnost" error="Obvezen podatek!" sqref="L10:L20 L23:L24">
      <formula1>1</formula1>
      <formula2>300</formula2>
    </dataValidation>
    <dataValidation type="textLength" allowBlank="1" showInputMessage="1" showErrorMessage="1" prompt="Obvezen podatek" errorTitle="Access" error="Obvezen podatek - v angleškem jeziku" sqref="K10:K24">
      <formula1>1</formula1>
      <formula2>300</formula2>
    </dataValidation>
    <dataValidation type="textLength" allowBlank="1" showInputMessage="1" showErrorMessage="1" prompt="Obvezen podatek" errorTitle="opis dostopa " error="Obvezen podatek!" sqref="J10:J24">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0" t="s">
        <v>451</v>
      </c>
      <c r="B1" s="17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2" t="s">
        <v>241</v>
      </c>
      <c r="C2" s="172" t="s">
        <v>231</v>
      </c>
      <c r="D2" s="4">
        <v>1</v>
      </c>
      <c r="E2" s="1" t="s">
        <v>242</v>
      </c>
      <c r="F2" s="1" t="s">
        <v>230</v>
      </c>
      <c r="G2" s="4">
        <v>1</v>
      </c>
      <c r="H2" s="1" t="s">
        <v>243</v>
      </c>
      <c r="I2" s="1" t="s">
        <v>229</v>
      </c>
    </row>
    <row r="3" spans="1:9" ht="15">
      <c r="A3" s="4"/>
      <c r="B3" s="172"/>
      <c r="C3" s="17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1" t="s">
        <v>283</v>
      </c>
      <c r="C38" s="171" t="s">
        <v>190</v>
      </c>
      <c r="D38" s="4">
        <v>1</v>
      </c>
      <c r="E38" s="1" t="s">
        <v>284</v>
      </c>
      <c r="F38" s="1" t="s">
        <v>189</v>
      </c>
      <c r="G38" s="4">
        <v>1</v>
      </c>
      <c r="H38" s="1" t="s">
        <v>285</v>
      </c>
      <c r="I38" s="1" t="s">
        <v>188</v>
      </c>
    </row>
    <row r="39" spans="1:9" ht="15">
      <c r="A39" s="4"/>
      <c r="B39" s="172"/>
      <c r="C39" s="17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1" t="s">
        <v>309</v>
      </c>
      <c r="C61" s="171" t="s">
        <v>163</v>
      </c>
      <c r="D61" s="4">
        <v>1</v>
      </c>
      <c r="E61" s="1" t="s">
        <v>310</v>
      </c>
      <c r="F61" s="1" t="s">
        <v>162</v>
      </c>
      <c r="G61" s="4">
        <v>1</v>
      </c>
      <c r="H61" s="1" t="s">
        <v>161</v>
      </c>
      <c r="I61" s="1" t="s">
        <v>161</v>
      </c>
    </row>
    <row r="62" spans="1:9" ht="15">
      <c r="A62" s="4"/>
      <c r="B62" s="172"/>
      <c r="C62" s="17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1" t="s">
        <v>370</v>
      </c>
      <c r="C121" s="171" t="s">
        <v>646</v>
      </c>
      <c r="D121" s="4">
        <v>1</v>
      </c>
      <c r="E121" s="1" t="s">
        <v>371</v>
      </c>
      <c r="F121" s="1" t="s">
        <v>14</v>
      </c>
      <c r="G121" s="4">
        <v>1</v>
      </c>
      <c r="H121" s="1" t="s">
        <v>100</v>
      </c>
      <c r="I121" s="1" t="s">
        <v>100</v>
      </c>
    </row>
    <row r="122" spans="1:9" ht="15">
      <c r="A122" s="4"/>
      <c r="B122" s="172"/>
      <c r="C122" s="17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1" t="s">
        <v>410</v>
      </c>
      <c r="C166" s="171" t="s">
        <v>49</v>
      </c>
      <c r="D166" s="4">
        <v>1</v>
      </c>
      <c r="E166" s="1" t="s">
        <v>411</v>
      </c>
      <c r="F166" s="1" t="s">
        <v>48</v>
      </c>
      <c r="G166" s="4">
        <v>1</v>
      </c>
      <c r="H166" s="1" t="s">
        <v>412</v>
      </c>
      <c r="I166" s="1" t="s">
        <v>47</v>
      </c>
    </row>
    <row r="167" spans="1:9" ht="15">
      <c r="A167" s="4"/>
      <c r="B167" s="172"/>
      <c r="C167" s="17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2021-09-10T13:02:22Z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