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90" windowWidth="26865" windowHeight="14025"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'Oprema'!$A$9:$AY$18</definedName>
    <definedName name="_xlnm.Print_Area" localSheetId="0">'Oprema'!$A$6:$AV$9</definedName>
  </definedNames>
  <calcPr fullCalcOnLoad="1"/>
</workbook>
</file>

<file path=xl/sharedStrings.xml><?xml version="1.0" encoding="utf-8"?>
<sst xmlns="http://schemas.openxmlformats.org/spreadsheetml/2006/main" count="848" uniqueCount="716">
  <si>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</si>
  <si>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</si>
  <si>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</si>
  <si>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</si>
  <si>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</si>
  <si>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</si>
  <si>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</si>
  <si>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</si>
  <si>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</si>
  <si>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</si>
  <si>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</si>
  <si>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</si>
  <si>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</si>
  <si>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</si>
  <si>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</si>
  <si>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</si>
  <si>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</si>
  <si>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</si>
  <si>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</si>
  <si>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</si>
  <si>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</si>
  <si>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</si>
  <si>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</si>
  <si>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</si>
  <si>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</si>
  <si>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</si>
  <si>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</si>
  <si>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</si>
  <si>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</si>
  <si>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</si>
  <si>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</si>
  <si>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</si>
  <si>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</si>
  <si>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</si>
  <si>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</si>
  <si>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</si>
  <si>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</si>
  <si>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</si>
  <si>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</si>
  <si>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</si>
  <si>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</si>
  <si>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</si>
  <si>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</si>
  <si>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</si>
  <si>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</si>
  <si>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</si>
  <si>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</si>
  <si>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</si>
  <si>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</si>
  <si>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</si>
  <si>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</si>
  <si>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</si>
  <si>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</si>
  <si>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</si>
  <si>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</si>
  <si>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</si>
  <si>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</si>
  <si>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</si>
  <si>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</si>
  <si>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</si>
  <si>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</si>
  <si>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</si>
  <si>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</si>
  <si>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</si>
  <si>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</si>
  <si>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</si>
  <si>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</si>
  <si>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</si>
  <si>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</si>
  <si>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</si>
  <si>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</si>
  <si>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</si>
  <si>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</si>
  <si>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</si>
  <si>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</si>
  <si>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</si>
  <si>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</si>
  <si>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</si>
  <si>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</si>
  <si>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</si>
  <si>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</si>
  <si>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</si>
  <si>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</si>
  <si>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</si>
  <si>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</si>
  <si>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</si>
  <si>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</si>
  <si>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</si>
  <si>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</si>
  <si>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</si>
  <si>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</si>
  <si>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</si>
  <si>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</si>
  <si>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</si>
  <si>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</si>
  <si>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</si>
  <si>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</si>
  <si>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</si>
  <si>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</si>
  <si>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</si>
  <si>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</si>
  <si>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</si>
  <si>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</si>
  <si>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</si>
  <si>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</si>
  <si>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</si>
  <si>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</si>
  <si>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</si>
  <si>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</si>
  <si>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</si>
  <si>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</si>
  <si>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</si>
  <si>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</si>
  <si>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</si>
  <si>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</si>
  <si>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</si>
  <si>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</si>
  <si>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</si>
  <si>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</si>
  <si>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</si>
  <si>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</si>
  <si>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</si>
  <si>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</si>
  <si>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</si>
  <si>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</si>
  <si>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</si>
  <si>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</si>
  <si>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</si>
  <si>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</si>
  <si>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</si>
  <si>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</si>
  <si>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</si>
  <si>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</si>
  <si>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</si>
  <si>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</si>
  <si>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</si>
  <si>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</si>
  <si>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</si>
  <si>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</si>
  <si>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</si>
  <si>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</si>
  <si>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</si>
  <si>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</si>
  <si>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</si>
  <si>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</si>
  <si>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</si>
  <si>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</si>
  <si>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</si>
  <si>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</si>
  <si>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</si>
  <si>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</si>
  <si>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</si>
  <si>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</si>
  <si>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</si>
  <si>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</si>
  <si>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</si>
  <si>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</si>
  <si>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</si>
  <si>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</si>
  <si>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</si>
  <si>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</si>
  <si>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</si>
  <si>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</si>
  <si>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</si>
  <si>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</si>
  <si>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</si>
  <si>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</si>
  <si>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</si>
  <si>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</si>
  <si>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</si>
  <si>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</si>
  <si>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</si>
  <si>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</si>
  <si>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</si>
  <si>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</si>
  <si>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</si>
  <si>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</si>
  <si>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</si>
  <si>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</si>
  <si>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</si>
  <si>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</si>
  <si>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</si>
  <si>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</si>
  <si>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</si>
  <si>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</si>
  <si>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</si>
  <si>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</si>
  <si>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</si>
  <si>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</si>
  <si>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</si>
  <si>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</si>
  <si>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</si>
  <si>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</si>
  <si>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</si>
  <si>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</si>
  <si>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</si>
  <si>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</si>
  <si>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</si>
  <si>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</si>
  <si>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</si>
  <si>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</si>
  <si>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</si>
  <si>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</si>
  <si>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</si>
  <si>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</si>
  <si>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</si>
  <si>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</si>
  <si>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</si>
  <si>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</si>
  <si>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</si>
  <si>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</si>
  <si>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</si>
  <si>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</si>
  <si>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</si>
  <si>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</si>
  <si>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</si>
  <si>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</si>
  <si>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</si>
  <si>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</si>
  <si>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</si>
  <si>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</si>
  <si>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</si>
  <si>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</si>
  <si>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</si>
  <si>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</si>
  <si>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</si>
  <si>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</si>
  <si>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</si>
  <si>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</si>
  <si>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</si>
  <si>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</si>
  <si>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</si>
  <si>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</si>
  <si>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</si>
  <si>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</si>
  <si>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</si>
  <si>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</si>
  <si>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</si>
  <si>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</si>
  <si>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</si>
  <si>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</si>
  <si>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</si>
  <si>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</si>
  <si>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</si>
  <si>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</si>
  <si>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</si>
  <si>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</si>
  <si>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</si>
  <si>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</si>
  <si>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</si>
  <si>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</si>
  <si>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</si>
  <si>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</si>
  <si>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</si>
  <si>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</si>
  <si>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</si>
  <si>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</si>
  <si>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</si>
  <si>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</si>
  <si>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</si>
  <si>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</si>
  <si>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</si>
  <si>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</si>
  <si>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</si>
  <si>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</si>
  <si>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</si>
  <si>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</si>
  <si>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</si>
  <si>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</si>
  <si>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</si>
  <si>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</si>
  <si>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</si>
  <si>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</si>
  <si>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</si>
  <si>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</si>
  <si>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</si>
  <si>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</si>
  <si>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</si>
  <si>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</si>
  <si>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</si>
  <si>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</si>
  <si>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</si>
  <si>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</si>
  <si>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</si>
  <si>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</si>
  <si>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</si>
  <si>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</si>
  <si>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</si>
  <si>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</si>
  <si>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</si>
  <si>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</si>
  <si>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</si>
  <si>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</si>
  <si>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</si>
  <si>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</si>
  <si>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</si>
  <si>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</si>
  <si>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</si>
  <si>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</si>
  <si>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</si>
  <si>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</si>
  <si>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</si>
  <si>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</si>
  <si>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</si>
  <si>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</si>
  <si>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</si>
  <si>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</si>
  <si>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</si>
  <si>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</si>
  <si>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</si>
  <si>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</si>
  <si>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</si>
  <si>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</si>
  <si>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</si>
  <si>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</si>
  <si>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</si>
  <si>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</si>
  <si>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</si>
  <si>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</si>
  <si>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</si>
  <si>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</si>
  <si>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</si>
  <si>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</si>
  <si>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</si>
  <si>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</si>
  <si>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</si>
  <si>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</si>
  <si>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</si>
  <si>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</si>
  <si>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</si>
  <si>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</si>
  <si>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</si>
  <si>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</si>
  <si>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</si>
  <si>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</si>
  <si>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</si>
  <si>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</si>
  <si>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</si>
  <si>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</si>
  <si>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</si>
  <si>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</si>
  <si>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</si>
  <si>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</si>
  <si>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</si>
  <si>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</si>
  <si>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</si>
  <si>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</si>
  <si>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</si>
  <si>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</si>
  <si>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</si>
  <si>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</si>
  <si>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</si>
  <si>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</si>
  <si>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</si>
  <si>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</si>
  <si>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</si>
  <si>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</si>
  <si>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</si>
  <si>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</si>
  <si>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</si>
  <si>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</si>
  <si>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</si>
  <si>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</si>
  <si>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</si>
  <si>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</si>
  <si>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</si>
  <si>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</si>
  <si>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</si>
  <si>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</si>
  <si>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</si>
  <si>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</si>
  <si>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</si>
  <si>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</si>
  <si>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</si>
  <si>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</si>
  <si>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</si>
  <si>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</si>
  <si>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</si>
  <si>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</si>
  <si>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</si>
  <si>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</si>
  <si>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</si>
  <si>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</si>
  <si>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</si>
  <si>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</si>
  <si>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</si>
  <si>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</si>
  <si>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</si>
  <si>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</si>
  <si>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</si>
  <si>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</si>
  <si>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</si>
  <si>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</si>
  <si>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</si>
  <si>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</si>
  <si>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</si>
  <si>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</si>
  <si>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</si>
  <si>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</si>
  <si>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</si>
  <si>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</si>
  <si>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</si>
  <si>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</si>
  <si>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</si>
  <si>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</si>
  <si>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</si>
  <si>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</si>
  <si>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</si>
  <si>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</si>
  <si>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</si>
  <si>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</si>
  <si>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</si>
  <si>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</si>
  <si>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</si>
  <si>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</si>
  <si>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</si>
  <si>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</si>
  <si>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</si>
  <si>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</si>
  <si>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</si>
  <si>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</si>
  <si>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</si>
  <si>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</si>
  <si>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</si>
  <si>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</si>
  <si>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</si>
  <si>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</si>
  <si>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</si>
  <si>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</si>
  <si>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</si>
  <si>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</si>
  <si>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</si>
  <si>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</si>
  <si>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</si>
  <si>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</si>
  <si>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</si>
  <si>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</si>
  <si>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</si>
  <si>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</si>
  <si>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</si>
  <si>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</si>
  <si>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</si>
  <si>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</si>
  <si>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</si>
  <si>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</si>
  <si>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</si>
  <si>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</si>
  <si>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</si>
  <si>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</si>
  <si>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</si>
  <si>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</si>
  <si>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</si>
  <si>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</si>
  <si>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</si>
  <si>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</si>
  <si>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</si>
  <si>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</si>
  <si>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</si>
  <si>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</si>
  <si>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</si>
  <si>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</si>
  <si>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</si>
  <si>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</si>
  <si>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</si>
  <si>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</si>
  <si>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</si>
  <si>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</si>
  <si>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</si>
  <si>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</si>
  <si>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</si>
  <si>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</si>
  <si>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</si>
  <si>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</si>
  <si>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</si>
  <si>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</si>
  <si>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</si>
  <si>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</si>
  <si>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</si>
  <si>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</si>
  <si>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</si>
  <si>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</si>
  <si>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</si>
  <si>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</si>
  <si>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</si>
  <si>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</si>
  <si>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</si>
  <si>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</si>
  <si>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</si>
  <si>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</si>
  <si>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</si>
  <si>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</si>
  <si>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</si>
  <si>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</si>
  <si>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</si>
  <si>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</si>
  <si>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</si>
  <si>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</si>
  <si>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</si>
  <si>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</si>
  <si>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</si>
  <si>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</si>
  <si>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</si>
  <si>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</si>
  <si>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</si>
  <si>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</si>
  <si>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</si>
  <si>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</si>
  <si>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</si>
  <si>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</si>
  <si>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</si>
  <si>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</si>
  <si>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</si>
  <si>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</si>
  <si>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</si>
  <si>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</si>
  <si>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</si>
  <si>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</si>
  <si>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</si>
  <si>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</si>
  <si>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</si>
  <si>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</si>
  <si>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</si>
  <si>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</si>
  <si>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</si>
  <si>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</si>
  <si>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</si>
  <si>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</si>
  <si>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</si>
  <si>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</si>
  <si>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</si>
  <si>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</si>
  <si>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</si>
  <si>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</si>
  <si>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</si>
  <si>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</si>
  <si>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</si>
  <si>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</si>
  <si>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</si>
  <si>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</si>
  <si>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</si>
  <si>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</si>
  <si>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</si>
  <si>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</si>
  <si>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</si>
  <si>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</si>
  <si>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</si>
  <si>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</si>
  <si>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</si>
  <si>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</si>
  <si>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</si>
  <si>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</si>
  <si>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</si>
  <si>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</si>
  <si>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</si>
  <si>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</si>
  <si>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</si>
  <si>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</si>
  <si>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</si>
  <si>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</si>
  <si>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</si>
  <si>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</si>
  <si>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</si>
  <si>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</si>
  <si>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</si>
  <si>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</si>
  <si>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</si>
  <si>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</si>
  <si>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</si>
  <si>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</si>
  <si>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</si>
  <si>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</si>
  <si>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</si>
  <si>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</si>
  <si>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</si>
  <si>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</si>
  <si>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</si>
  <si>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</si>
  <si>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</si>
  <si>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</si>
  <si>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</si>
  <si>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</si>
  <si>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</si>
  <si>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</si>
  <si>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</si>
  <si>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</si>
  <si>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</si>
  <si>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</si>
  <si>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</si>
  <si>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</si>
  <si>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</si>
  <si>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</si>
  <si>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</si>
  <si>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</si>
  <si>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</si>
  <si>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</si>
  <si>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</si>
  <si>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</si>
  <si>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</si>
  <si>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</si>
  <si>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</si>
  <si>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</si>
  <si>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</si>
  <si>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</si>
  <si>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</si>
  <si>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</si>
  <si>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</si>
  <si>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</si>
  <si>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</si>
  <si>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</si>
  <si>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</si>
  <si>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</si>
  <si>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</si>
  <si>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</si>
  <si>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</si>
  <si>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</si>
  <si>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</si>
  <si>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</si>
  <si>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</si>
  <si>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</si>
  <si>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</si>
  <si>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</si>
  <si>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</si>
  <si>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</si>
  <si>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</si>
  <si>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</si>
  <si>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</si>
  <si>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</si>
  <si>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</si>
  <si>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</si>
  <si>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</si>
  <si>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</si>
  <si>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</si>
  <si>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</si>
  <si>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</si>
  <si>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</si>
  <si>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</si>
  <si>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</si>
  <si>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</si>
  <si>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</si>
  <si>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</si>
  <si>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</si>
  <si>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</si>
  <si>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</si>
  <si>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</si>
  <si>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</si>
  <si>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</si>
  <si>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</si>
  <si>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</si>
  <si>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</si>
  <si>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</si>
  <si>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</si>
  <si>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</si>
  <si>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</si>
  <si>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</si>
  <si>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Arhiv spomina</t>
  </si>
  <si>
    <t>Memory archive</t>
  </si>
  <si>
    <t>Paket 14</t>
  </si>
  <si>
    <t>Oprema je namenjena informacijski podpori raziskovalnemu delu vseh raziskovalnih inštitutov matične ustanove</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</si>
  <si>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</si>
  <si>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</si>
  <si>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</si>
  <si>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</si>
  <si>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</si>
  <si>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</si>
  <si>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</si>
  <si>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</si>
  <si>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</si>
  <si>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</si>
  <si>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</si>
  <si>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</si>
  <si>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</si>
  <si>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</si>
  <si>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</si>
  <si>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</si>
  <si>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</si>
  <si>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</si>
  <si>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</si>
  <si>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</si>
  <si>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</si>
  <si>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</si>
  <si>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</si>
  <si>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</si>
  <si>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</si>
  <si>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Jože Pirjevec</t>
  </si>
  <si>
    <t>Rado Pišot</t>
  </si>
  <si>
    <t>P6-0279</t>
  </si>
  <si>
    <t>Milan Bufon</t>
  </si>
  <si>
    <t>raziskovalni projekti</t>
  </si>
  <si>
    <t>Armin Paravlič</t>
  </si>
  <si>
    <t>Znanstveno-raziskovalno središče Koper</t>
  </si>
  <si>
    <t>Oprema je fiksno nameščena v prostorih ZRS Koper in je v uporabi brez prekinitev</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</si>
  <si>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</si>
  <si>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</si>
  <si>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</si>
  <si>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</si>
  <si>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</si>
  <si>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</si>
  <si>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</si>
  <si>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</si>
  <si>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</si>
  <si>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</si>
  <si>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</si>
  <si>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</si>
  <si>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</si>
  <si>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</si>
  <si>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</si>
  <si>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</si>
  <si>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</si>
  <si>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of SRC Koper</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</si>
  <si>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</si>
  <si>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</si>
  <si>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</si>
  <si>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MESEČNO POROČILO - ZA MESEC MAREC 2019</t>
  </si>
  <si>
    <t>Plinski kromatograf 7890B GERSTEL</t>
  </si>
  <si>
    <t>Gas Chromatograph 7890B GERSTEL</t>
  </si>
  <si>
    <t>L5-8245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</si>
</sst>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2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3"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4"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6"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7"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7" fillId="35" borderId="29"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3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4"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1"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www.zrs-kp.si/index.php/research/infra-program/"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19"/>
  <sheetViews>
    <sheetView showGridLines="0" tabSelected="1" zoomScale="85" zoomScaleNormal="85" zoomScaleSheetLayoutView="75" zoomScalePageLayoutView="0" workbookViewId="0" topLeftCell="R1">
      <pane ySplit="9" topLeftCell="A18" activePane="bottomLeft" state="frozen"/>
      <selection pane="topLeft" activeCell="A1" sqref="A1"/>
      <selection pane="bottomLeft" activeCell="AG18" sqref="AG18"/>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89"/>
      <c r="X2" s="89"/>
      <c r="Y2" s="89"/>
      <c r="Z2" s="89"/>
      <c r="AA2" s="89"/>
      <c r="AB2" s="89"/>
      <c r="AC2" s="89"/>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648</v>
      </c>
      <c r="B3" s="63">
        <v>1510</v>
      </c>
      <c r="D3" s="17"/>
      <c r="E3" s="17"/>
      <c r="F3" s="28"/>
      <c r="G3" s="17"/>
      <c r="H3" s="17"/>
      <c r="I3" s="22"/>
      <c r="J3" s="17"/>
      <c r="K3" s="22"/>
      <c r="L3" s="17"/>
      <c r="M3" s="29"/>
      <c r="N3" s="19"/>
      <c r="O3" s="20"/>
      <c r="P3" s="20"/>
      <c r="Q3" s="20"/>
      <c r="R3" s="20"/>
      <c r="S3" s="21"/>
      <c r="T3" s="20"/>
      <c r="U3" s="20"/>
      <c r="V3" s="22"/>
      <c r="W3" s="60"/>
      <c r="X3" s="60"/>
      <c r="Y3" s="60"/>
      <c r="Z3" s="60">
        <v>322</v>
      </c>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689</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110" t="s">
        <v>645</v>
      </c>
      <c r="D6" s="111"/>
      <c r="E6" s="111"/>
      <c r="F6" s="111"/>
      <c r="G6" s="111"/>
      <c r="H6" s="111"/>
      <c r="I6" s="111"/>
      <c r="J6" s="111"/>
      <c r="K6" s="111"/>
      <c r="L6" s="111"/>
      <c r="M6" s="112"/>
      <c r="N6" s="8"/>
      <c r="O6" s="38"/>
      <c r="P6" s="113" t="s">
        <v>459</v>
      </c>
      <c r="Q6" s="114"/>
      <c r="R6" s="114"/>
      <c r="S6" s="115"/>
      <c r="T6" s="39"/>
      <c r="U6" s="37"/>
      <c r="V6" s="8"/>
      <c r="W6" s="40"/>
      <c r="X6" s="40"/>
      <c r="Y6" s="40"/>
      <c r="Z6" s="40"/>
      <c r="AA6" s="40"/>
      <c r="AB6" s="40"/>
      <c r="AC6" s="41"/>
      <c r="AD6" s="102" t="s">
        <v>712</v>
      </c>
      <c r="AE6" s="103"/>
      <c r="AF6" s="103"/>
      <c r="AG6" s="103"/>
      <c r="AH6" s="103"/>
      <c r="AI6" s="103"/>
      <c r="AJ6" s="103"/>
      <c r="AK6" s="103"/>
      <c r="AL6" s="103"/>
      <c r="AM6" s="103"/>
      <c r="AN6" s="103"/>
      <c r="AO6" s="103"/>
      <c r="AP6" s="103"/>
      <c r="AQ6" s="103"/>
      <c r="AR6" s="103"/>
      <c r="AS6" s="103"/>
      <c r="AT6" s="103"/>
      <c r="AU6" s="103"/>
      <c r="AV6" s="103"/>
      <c r="AW6" s="103"/>
      <c r="AX6" s="103"/>
      <c r="AY6" s="103"/>
    </row>
    <row r="7" spans="1:51" s="11" customFormat="1" ht="24.75" customHeight="1">
      <c r="A7" s="85" t="s">
        <v>626</v>
      </c>
      <c r="B7" s="85" t="s">
        <v>625</v>
      </c>
      <c r="C7" s="87" t="s">
        <v>628</v>
      </c>
      <c r="D7" s="87" t="s">
        <v>627</v>
      </c>
      <c r="E7" s="87" t="s">
        <v>629</v>
      </c>
      <c r="F7" s="87" t="s">
        <v>630</v>
      </c>
      <c r="G7" s="87" t="s">
        <v>631</v>
      </c>
      <c r="H7" s="87" t="s">
        <v>632</v>
      </c>
      <c r="I7" s="118" t="s">
        <v>463</v>
      </c>
      <c r="J7" s="87" t="s">
        <v>633</v>
      </c>
      <c r="K7" s="87" t="s">
        <v>634</v>
      </c>
      <c r="L7" s="87" t="s">
        <v>6</v>
      </c>
      <c r="M7" s="87" t="s">
        <v>635</v>
      </c>
      <c r="N7" s="85" t="s">
        <v>0</v>
      </c>
      <c r="O7" s="107" t="s">
        <v>464</v>
      </c>
      <c r="P7" s="90" t="s">
        <v>1</v>
      </c>
      <c r="Q7" s="90" t="s">
        <v>2</v>
      </c>
      <c r="R7" s="90" t="s">
        <v>3</v>
      </c>
      <c r="S7" s="90" t="s">
        <v>460</v>
      </c>
      <c r="T7" s="107" t="s">
        <v>465</v>
      </c>
      <c r="U7" s="107" t="s">
        <v>466</v>
      </c>
      <c r="V7" s="108" t="s">
        <v>461</v>
      </c>
      <c r="W7" s="96" t="s">
        <v>624</v>
      </c>
      <c r="X7" s="97"/>
      <c r="Y7" s="98"/>
      <c r="Z7" s="92" t="s">
        <v>638</v>
      </c>
      <c r="AA7" s="94" t="s">
        <v>462</v>
      </c>
      <c r="AB7" s="92" t="s">
        <v>7</v>
      </c>
      <c r="AC7" s="116" t="s">
        <v>451</v>
      </c>
      <c r="AD7" s="105" t="s">
        <v>643</v>
      </c>
      <c r="AE7" s="99" t="s">
        <v>636</v>
      </c>
      <c r="AF7" s="100"/>
      <c r="AG7" s="104"/>
      <c r="AH7" s="99" t="s">
        <v>640</v>
      </c>
      <c r="AI7" s="100"/>
      <c r="AJ7" s="104"/>
      <c r="AK7" s="99" t="s">
        <v>641</v>
      </c>
      <c r="AL7" s="100"/>
      <c r="AM7" s="104"/>
      <c r="AN7" s="99" t="s">
        <v>644</v>
      </c>
      <c r="AO7" s="100"/>
      <c r="AP7" s="104"/>
      <c r="AQ7" s="99" t="s">
        <v>5</v>
      </c>
      <c r="AR7" s="100"/>
      <c r="AS7" s="104"/>
      <c r="AT7" s="99" t="s">
        <v>5</v>
      </c>
      <c r="AU7" s="100"/>
      <c r="AV7" s="101"/>
      <c r="AW7" s="99" t="s">
        <v>5</v>
      </c>
      <c r="AX7" s="100"/>
      <c r="AY7" s="101"/>
    </row>
    <row r="8" spans="1:51" s="11" customFormat="1" ht="63.75" customHeight="1">
      <c r="A8" s="86"/>
      <c r="B8" s="86"/>
      <c r="C8" s="88"/>
      <c r="D8" s="88"/>
      <c r="E8" s="88"/>
      <c r="F8" s="88"/>
      <c r="G8" s="88"/>
      <c r="H8" s="88"/>
      <c r="I8" s="119"/>
      <c r="J8" s="88"/>
      <c r="K8" s="88"/>
      <c r="L8" s="88"/>
      <c r="M8" s="88"/>
      <c r="N8" s="86"/>
      <c r="O8" s="93"/>
      <c r="P8" s="91"/>
      <c r="Q8" s="91"/>
      <c r="R8" s="91"/>
      <c r="S8" s="91"/>
      <c r="T8" s="93"/>
      <c r="U8" s="93"/>
      <c r="V8" s="109"/>
      <c r="W8" s="62" t="s">
        <v>238</v>
      </c>
      <c r="X8" s="62" t="s">
        <v>236</v>
      </c>
      <c r="Y8" s="62" t="s">
        <v>234</v>
      </c>
      <c r="Z8" s="93"/>
      <c r="AA8" s="95"/>
      <c r="AB8" s="93"/>
      <c r="AC8" s="117"/>
      <c r="AD8" s="106"/>
      <c r="AE8" s="42" t="s">
        <v>637</v>
      </c>
      <c r="AF8" s="43" t="s">
        <v>4</v>
      </c>
      <c r="AG8" s="44" t="s">
        <v>639</v>
      </c>
      <c r="AH8" s="42" t="s">
        <v>637</v>
      </c>
      <c r="AI8" s="43" t="s">
        <v>4</v>
      </c>
      <c r="AJ8" s="44" t="s">
        <v>639</v>
      </c>
      <c r="AK8" s="42" t="s">
        <v>637</v>
      </c>
      <c r="AL8" s="43" t="s">
        <v>4</v>
      </c>
      <c r="AM8" s="44" t="s">
        <v>639</v>
      </c>
      <c r="AN8" s="42" t="s">
        <v>637</v>
      </c>
      <c r="AO8" s="43" t="s">
        <v>4</v>
      </c>
      <c r="AP8" s="44" t="s">
        <v>639</v>
      </c>
      <c r="AQ8" s="42" t="s">
        <v>642</v>
      </c>
      <c r="AR8" s="43" t="s">
        <v>4</v>
      </c>
      <c r="AS8" s="44" t="s">
        <v>639</v>
      </c>
      <c r="AT8" s="42" t="s">
        <v>642</v>
      </c>
      <c r="AU8" s="43" t="s">
        <v>4</v>
      </c>
      <c r="AV8" s="44" t="s">
        <v>639</v>
      </c>
      <c r="AW8" s="42" t="s">
        <v>642</v>
      </c>
      <c r="AX8" s="43" t="s">
        <v>4</v>
      </c>
      <c r="AY8" s="44" t="s">
        <v>639</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ht="63.75">
      <c r="A10" s="65">
        <v>8</v>
      </c>
      <c r="B10" s="66" t="s">
        <v>653</v>
      </c>
      <c r="C10" s="65" t="s">
        <v>651</v>
      </c>
      <c r="D10" s="65">
        <v>10756</v>
      </c>
      <c r="E10" s="65" t="s">
        <v>654</v>
      </c>
      <c r="F10" s="65">
        <v>2009</v>
      </c>
      <c r="G10" s="65" t="s">
        <v>655</v>
      </c>
      <c r="H10" s="67">
        <v>138669.95</v>
      </c>
      <c r="I10" s="65" t="s">
        <v>656</v>
      </c>
      <c r="J10" s="65" t="s">
        <v>690</v>
      </c>
      <c r="K10" s="65" t="s">
        <v>693</v>
      </c>
      <c r="L10" s="65" t="s">
        <v>657</v>
      </c>
      <c r="M10" s="65" t="s">
        <v>708</v>
      </c>
      <c r="N10" s="65">
        <v>1090041</v>
      </c>
      <c r="O10" s="65">
        <v>0</v>
      </c>
      <c r="P10" s="65">
        <v>0</v>
      </c>
      <c r="Q10" s="65">
        <v>0</v>
      </c>
      <c r="R10" s="65">
        <v>12.38</v>
      </c>
      <c r="S10" s="68">
        <v>12.38</v>
      </c>
      <c r="T10" s="65">
        <v>200</v>
      </c>
      <c r="U10" s="65">
        <v>100</v>
      </c>
      <c r="V10" s="79" t="s">
        <v>695</v>
      </c>
      <c r="W10" s="65">
        <v>6</v>
      </c>
      <c r="X10" s="65">
        <v>1</v>
      </c>
      <c r="Y10" s="65">
        <v>1</v>
      </c>
      <c r="Z10" s="65">
        <v>23</v>
      </c>
      <c r="AA10" s="65">
        <v>46</v>
      </c>
      <c r="AB10" s="65">
        <v>12.38</v>
      </c>
      <c r="AC10" s="69">
        <v>5</v>
      </c>
      <c r="AD10" s="70">
        <v>0</v>
      </c>
      <c r="AE10" s="71"/>
      <c r="AF10" s="65"/>
      <c r="AG10" s="69"/>
      <c r="AH10" s="71"/>
      <c r="AI10" s="65"/>
      <c r="AJ10" s="69"/>
      <c r="AK10" s="71"/>
      <c r="AL10" s="65"/>
      <c r="AM10" s="69"/>
      <c r="AN10" s="71"/>
      <c r="AO10" s="65"/>
      <c r="AP10" s="69"/>
      <c r="AQ10" s="71"/>
      <c r="AR10" s="65"/>
      <c r="AS10" s="65"/>
      <c r="AT10" s="71"/>
      <c r="AU10" s="65"/>
      <c r="AV10" s="65"/>
      <c r="AW10" s="71"/>
      <c r="AX10" s="65"/>
      <c r="AY10" s="65"/>
    </row>
    <row r="11" spans="1:51" s="82" customFormat="1" ht="76.5">
      <c r="A11" s="65">
        <v>8</v>
      </c>
      <c r="B11" s="66" t="s">
        <v>694</v>
      </c>
      <c r="C11" s="65" t="s">
        <v>651</v>
      </c>
      <c r="D11" s="65">
        <v>10756</v>
      </c>
      <c r="E11" s="65" t="s">
        <v>696</v>
      </c>
      <c r="F11" s="65">
        <v>2018</v>
      </c>
      <c r="G11" s="65" t="s">
        <v>697</v>
      </c>
      <c r="H11" s="67">
        <v>66270.86</v>
      </c>
      <c r="I11" s="65" t="s">
        <v>698</v>
      </c>
      <c r="J11" s="65" t="s">
        <v>704</v>
      </c>
      <c r="K11" s="65" t="s">
        <v>693</v>
      </c>
      <c r="L11" s="65" t="s">
        <v>705</v>
      </c>
      <c r="M11" s="65" t="s">
        <v>709</v>
      </c>
      <c r="N11" s="65">
        <v>11800296</v>
      </c>
      <c r="O11" s="65">
        <v>0</v>
      </c>
      <c r="P11" s="65">
        <v>0</v>
      </c>
      <c r="Q11" s="65">
        <v>0</v>
      </c>
      <c r="R11" s="65">
        <v>13.11</v>
      </c>
      <c r="S11" s="68">
        <f>SUM(P11:R11)</f>
        <v>13.11</v>
      </c>
      <c r="T11" s="65">
        <v>100</v>
      </c>
      <c r="U11" s="65">
        <v>0</v>
      </c>
      <c r="V11" s="79" t="s">
        <v>695</v>
      </c>
      <c r="W11" s="65">
        <v>6</v>
      </c>
      <c r="X11" s="65">
        <v>1</v>
      </c>
      <c r="Y11" s="65">
        <v>1</v>
      </c>
      <c r="Z11" s="65">
        <v>23</v>
      </c>
      <c r="AA11" s="65">
        <v>80</v>
      </c>
      <c r="AB11" s="65">
        <v>13.11</v>
      </c>
      <c r="AC11" s="69">
        <v>5</v>
      </c>
      <c r="AD11" s="70">
        <f>AG11+AJ11+AM11+AP11+AS11</f>
        <v>100</v>
      </c>
      <c r="AE11" s="71" t="s">
        <v>653</v>
      </c>
      <c r="AF11" s="65" t="s">
        <v>683</v>
      </c>
      <c r="AG11" s="69">
        <v>20</v>
      </c>
      <c r="AH11" s="71" t="s">
        <v>665</v>
      </c>
      <c r="AI11" s="65" t="s">
        <v>684</v>
      </c>
      <c r="AJ11" s="69">
        <v>20</v>
      </c>
      <c r="AK11" s="71" t="s">
        <v>685</v>
      </c>
      <c r="AL11" s="65" t="s">
        <v>686</v>
      </c>
      <c r="AM11" s="69">
        <v>20</v>
      </c>
      <c r="AN11" s="71" t="s">
        <v>694</v>
      </c>
      <c r="AO11" s="65" t="s">
        <v>651</v>
      </c>
      <c r="AP11" s="69">
        <v>20</v>
      </c>
      <c r="AQ11" s="71" t="s">
        <v>687</v>
      </c>
      <c r="AR11" s="65"/>
      <c r="AS11" s="65">
        <v>20</v>
      </c>
      <c r="AT11" s="71"/>
      <c r="AU11" s="65"/>
      <c r="AV11" s="65"/>
      <c r="AW11" s="71"/>
      <c r="AX11" s="65"/>
      <c r="AY11" s="65"/>
    </row>
    <row r="12" spans="1:51" ht="127.5">
      <c r="A12" s="65">
        <v>7</v>
      </c>
      <c r="B12" s="66" t="s">
        <v>694</v>
      </c>
      <c r="C12" s="65" t="s">
        <v>658</v>
      </c>
      <c r="D12" s="65">
        <v>18697</v>
      </c>
      <c r="E12" s="65" t="s">
        <v>659</v>
      </c>
      <c r="F12" s="65">
        <v>2002</v>
      </c>
      <c r="G12" s="65" t="s">
        <v>660</v>
      </c>
      <c r="H12" s="67">
        <v>75112.67</v>
      </c>
      <c r="I12" s="65" t="s">
        <v>650</v>
      </c>
      <c r="J12" s="65" t="s">
        <v>691</v>
      </c>
      <c r="K12" s="65" t="s">
        <v>692</v>
      </c>
      <c r="L12" s="65" t="s">
        <v>661</v>
      </c>
      <c r="M12" s="65" t="s">
        <v>710</v>
      </c>
      <c r="N12" s="65">
        <v>1020020</v>
      </c>
      <c r="O12" s="84">
        <v>2.3529411764705883</v>
      </c>
      <c r="P12" s="65">
        <v>0</v>
      </c>
      <c r="Q12" s="65">
        <v>2.35</v>
      </c>
      <c r="R12" s="65">
        <v>18.83</v>
      </c>
      <c r="S12" s="68">
        <v>21.18</v>
      </c>
      <c r="T12" s="65">
        <v>246</v>
      </c>
      <c r="U12" s="65">
        <v>100</v>
      </c>
      <c r="V12" s="79" t="s">
        <v>695</v>
      </c>
      <c r="W12" s="65">
        <v>3</v>
      </c>
      <c r="X12" s="65">
        <v>11</v>
      </c>
      <c r="Y12" s="65">
        <v>5</v>
      </c>
      <c r="Z12" s="65">
        <v>4</v>
      </c>
      <c r="AA12" s="65">
        <v>298</v>
      </c>
      <c r="AB12" s="65">
        <v>18.83</v>
      </c>
      <c r="AC12" s="69">
        <v>5</v>
      </c>
      <c r="AD12" s="70">
        <v>65</v>
      </c>
      <c r="AE12" s="71" t="s">
        <v>694</v>
      </c>
      <c r="AF12" s="65" t="s">
        <v>658</v>
      </c>
      <c r="AG12" s="69">
        <v>100</v>
      </c>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665</v>
      </c>
      <c r="C13" s="65" t="s">
        <v>688</v>
      </c>
      <c r="D13" s="65">
        <v>38248</v>
      </c>
      <c r="E13" s="65" t="s">
        <v>662</v>
      </c>
      <c r="F13" s="65">
        <v>2006</v>
      </c>
      <c r="G13" s="65" t="s">
        <v>663</v>
      </c>
      <c r="H13" s="67">
        <v>50492.4</v>
      </c>
      <c r="I13" s="65" t="s">
        <v>652</v>
      </c>
      <c r="J13" s="65" t="s">
        <v>700</v>
      </c>
      <c r="K13" s="65" t="s">
        <v>702</v>
      </c>
      <c r="L13" s="65" t="s">
        <v>664</v>
      </c>
      <c r="M13" s="65" t="s">
        <v>711</v>
      </c>
      <c r="N13" s="65">
        <v>1070007</v>
      </c>
      <c r="O13" s="65">
        <v>17</v>
      </c>
      <c r="P13" s="65">
        <v>0</v>
      </c>
      <c r="Q13" s="65">
        <v>17</v>
      </c>
      <c r="R13" s="65">
        <v>14.41</v>
      </c>
      <c r="S13" s="68">
        <v>31.41</v>
      </c>
      <c r="T13" s="65">
        <v>0</v>
      </c>
      <c r="U13" s="65">
        <v>100</v>
      </c>
      <c r="V13" s="79" t="s">
        <v>695</v>
      </c>
      <c r="W13" s="65">
        <v>4</v>
      </c>
      <c r="X13" s="65">
        <v>3</v>
      </c>
      <c r="Y13" s="65">
        <v>3</v>
      </c>
      <c r="Z13" s="65">
        <v>17</v>
      </c>
      <c r="AA13" s="65">
        <v>72</v>
      </c>
      <c r="AB13" s="65">
        <v>14.41</v>
      </c>
      <c r="AC13" s="69">
        <v>5</v>
      </c>
      <c r="AD13" s="70">
        <v>0</v>
      </c>
      <c r="AE13" s="71"/>
      <c r="AF13" s="65"/>
      <c r="AG13" s="69"/>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665</v>
      </c>
      <c r="C14" s="65" t="s">
        <v>688</v>
      </c>
      <c r="D14" s="65">
        <v>38248</v>
      </c>
      <c r="E14" s="65" t="s">
        <v>666</v>
      </c>
      <c r="F14" s="65">
        <v>2008</v>
      </c>
      <c r="G14" s="65" t="s">
        <v>667</v>
      </c>
      <c r="H14" s="67">
        <v>28315</v>
      </c>
      <c r="I14" s="65" t="s">
        <v>656</v>
      </c>
      <c r="J14" s="65" t="s">
        <v>700</v>
      </c>
      <c r="K14" s="65" t="s">
        <v>702</v>
      </c>
      <c r="L14" s="65" t="s">
        <v>669</v>
      </c>
      <c r="M14" s="65" t="s">
        <v>670</v>
      </c>
      <c r="N14" s="65">
        <v>1080098</v>
      </c>
      <c r="O14" s="65">
        <v>1.5</v>
      </c>
      <c r="P14" s="65">
        <v>0</v>
      </c>
      <c r="Q14" s="65">
        <v>1.5</v>
      </c>
      <c r="R14" s="65">
        <v>20.78</v>
      </c>
      <c r="S14" s="68">
        <v>22.28</v>
      </c>
      <c r="T14" s="65">
        <v>0</v>
      </c>
      <c r="U14" s="65">
        <v>100</v>
      </c>
      <c r="V14" s="79" t="s">
        <v>695</v>
      </c>
      <c r="W14" s="65">
        <v>4</v>
      </c>
      <c r="X14" s="65">
        <v>3</v>
      </c>
      <c r="Y14" s="65">
        <v>3</v>
      </c>
      <c r="Z14" s="65">
        <v>60</v>
      </c>
      <c r="AA14" s="65">
        <v>45</v>
      </c>
      <c r="AB14" s="65">
        <v>20.78</v>
      </c>
      <c r="AC14" s="69">
        <v>5</v>
      </c>
      <c r="AD14" s="70">
        <v>0</v>
      </c>
      <c r="AE14" s="75"/>
      <c r="AF14" s="65"/>
      <c r="AG14" s="77"/>
      <c r="AH14" s="71"/>
      <c r="AI14" s="65"/>
      <c r="AJ14" s="69"/>
      <c r="AK14" s="71"/>
      <c r="AL14" s="65"/>
      <c r="AM14" s="69"/>
      <c r="AN14" s="71"/>
      <c r="AO14" s="65"/>
      <c r="AP14" s="69"/>
      <c r="AQ14" s="71"/>
      <c r="AR14" s="65"/>
      <c r="AS14" s="65"/>
      <c r="AT14" s="71"/>
      <c r="AU14" s="65"/>
      <c r="AV14" s="65"/>
      <c r="AW14" s="71"/>
      <c r="AX14" s="65"/>
      <c r="AY14" s="65"/>
    </row>
    <row r="15" spans="1:51" ht="191.25">
      <c r="A15" s="65">
        <v>3</v>
      </c>
      <c r="B15" s="66" t="s">
        <v>665</v>
      </c>
      <c r="C15" s="65" t="s">
        <v>688</v>
      </c>
      <c r="D15" s="65">
        <v>38248</v>
      </c>
      <c r="E15" s="65" t="s">
        <v>671</v>
      </c>
      <c r="F15" s="65">
        <v>2008</v>
      </c>
      <c r="G15" s="65" t="s">
        <v>672</v>
      </c>
      <c r="H15" s="67">
        <v>41563</v>
      </c>
      <c r="I15" s="65" t="s">
        <v>656</v>
      </c>
      <c r="J15" s="65" t="s">
        <v>700</v>
      </c>
      <c r="K15" s="65" t="s">
        <v>702</v>
      </c>
      <c r="L15" s="65" t="s">
        <v>673</v>
      </c>
      <c r="M15" s="65" t="s">
        <v>674</v>
      </c>
      <c r="N15" s="65">
        <v>1080099</v>
      </c>
      <c r="O15" s="65">
        <v>0.88</v>
      </c>
      <c r="P15" s="65">
        <v>0</v>
      </c>
      <c r="Q15" s="65">
        <v>0.88</v>
      </c>
      <c r="R15" s="65">
        <v>14.41</v>
      </c>
      <c r="S15" s="68">
        <v>15.290000000000001</v>
      </c>
      <c r="T15" s="65">
        <v>1</v>
      </c>
      <c r="U15" s="65">
        <v>100</v>
      </c>
      <c r="V15" s="79" t="s">
        <v>695</v>
      </c>
      <c r="W15" s="65">
        <v>4</v>
      </c>
      <c r="X15" s="65">
        <v>7</v>
      </c>
      <c r="Y15" s="65">
        <v>2</v>
      </c>
      <c r="Z15" s="65">
        <v>60</v>
      </c>
      <c r="AA15" s="65">
        <v>45</v>
      </c>
      <c r="AB15" s="65">
        <v>14.41</v>
      </c>
      <c r="AC15" s="69">
        <v>5</v>
      </c>
      <c r="AD15" s="70">
        <v>0</v>
      </c>
      <c r="AE15" s="71"/>
      <c r="AF15" s="65"/>
      <c r="AG15" s="69"/>
      <c r="AH15" s="76"/>
      <c r="AI15" s="76"/>
      <c r="AJ15" s="72"/>
      <c r="AK15" s="71"/>
      <c r="AL15" s="65"/>
      <c r="AM15" s="69"/>
      <c r="AN15" s="71"/>
      <c r="AO15" s="65"/>
      <c r="AP15" s="69"/>
      <c r="AQ15" s="71"/>
      <c r="AR15" s="65"/>
      <c r="AS15" s="65"/>
      <c r="AT15" s="71"/>
      <c r="AU15" s="65"/>
      <c r="AV15" s="65"/>
      <c r="AW15" s="71"/>
      <c r="AX15" s="65"/>
      <c r="AY15" s="65"/>
    </row>
    <row r="16" spans="1:51" ht="191.25">
      <c r="A16" s="65">
        <v>3</v>
      </c>
      <c r="B16" s="66" t="s">
        <v>665</v>
      </c>
      <c r="C16" s="65" t="s">
        <v>688</v>
      </c>
      <c r="D16" s="65">
        <v>38248</v>
      </c>
      <c r="E16" s="65" t="s">
        <v>675</v>
      </c>
      <c r="F16" s="65">
        <v>2008</v>
      </c>
      <c r="G16" s="65" t="s">
        <v>676</v>
      </c>
      <c r="H16" s="67">
        <v>46847</v>
      </c>
      <c r="I16" s="65" t="s">
        <v>656</v>
      </c>
      <c r="J16" s="65" t="s">
        <v>700</v>
      </c>
      <c r="K16" s="65" t="s">
        <v>702</v>
      </c>
      <c r="L16" s="65" t="s">
        <v>677</v>
      </c>
      <c r="M16" s="65" t="s">
        <v>678</v>
      </c>
      <c r="N16" s="65">
        <v>1080100</v>
      </c>
      <c r="O16" s="65">
        <v>2</v>
      </c>
      <c r="P16" s="65">
        <v>0</v>
      </c>
      <c r="Q16" s="65">
        <v>2</v>
      </c>
      <c r="R16" s="65">
        <v>18.64</v>
      </c>
      <c r="S16" s="68">
        <v>20.64</v>
      </c>
      <c r="T16" s="65">
        <v>5</v>
      </c>
      <c r="U16" s="65">
        <v>100</v>
      </c>
      <c r="V16" s="79" t="s">
        <v>695</v>
      </c>
      <c r="W16" s="65">
        <v>4</v>
      </c>
      <c r="X16" s="65">
        <v>7</v>
      </c>
      <c r="Y16" s="65">
        <v>2</v>
      </c>
      <c r="Z16" s="65">
        <v>60</v>
      </c>
      <c r="AA16" s="65">
        <v>45</v>
      </c>
      <c r="AB16" s="65">
        <v>18.64</v>
      </c>
      <c r="AC16" s="69">
        <v>5</v>
      </c>
      <c r="AD16" s="70">
        <v>6</v>
      </c>
      <c r="AE16" s="71" t="s">
        <v>665</v>
      </c>
      <c r="AF16" s="65" t="s">
        <v>684</v>
      </c>
      <c r="AG16" s="69">
        <v>100</v>
      </c>
      <c r="AH16" s="78"/>
      <c r="AI16" s="78"/>
      <c r="AJ16" s="78"/>
      <c r="AK16" s="71"/>
      <c r="AL16" s="65"/>
      <c r="AM16" s="69"/>
      <c r="AN16" s="71"/>
      <c r="AO16" s="65"/>
      <c r="AP16" s="69"/>
      <c r="AQ16" s="71"/>
      <c r="AR16" s="65"/>
      <c r="AS16" s="65"/>
      <c r="AT16" s="81"/>
      <c r="AU16" s="81"/>
      <c r="AV16" s="81"/>
      <c r="AW16" s="80"/>
      <c r="AX16" s="65"/>
      <c r="AY16" s="65"/>
    </row>
    <row r="17" spans="1:51" ht="191.25">
      <c r="A17" s="65">
        <v>3</v>
      </c>
      <c r="B17" s="66" t="s">
        <v>665</v>
      </c>
      <c r="C17" s="65" t="s">
        <v>688</v>
      </c>
      <c r="D17" s="65">
        <v>38248</v>
      </c>
      <c r="E17" s="65" t="s">
        <v>679</v>
      </c>
      <c r="F17" s="65">
        <v>2014</v>
      </c>
      <c r="G17" s="65" t="s">
        <v>680</v>
      </c>
      <c r="H17" s="67">
        <v>20620</v>
      </c>
      <c r="I17" s="65" t="s">
        <v>668</v>
      </c>
      <c r="J17" s="65" t="s">
        <v>700</v>
      </c>
      <c r="K17" s="65" t="s">
        <v>702</v>
      </c>
      <c r="L17" s="65" t="s">
        <v>681</v>
      </c>
      <c r="M17" s="65" t="s">
        <v>682</v>
      </c>
      <c r="N17" s="65">
        <v>1140004</v>
      </c>
      <c r="O17" s="65">
        <v>0.88</v>
      </c>
      <c r="P17" s="65">
        <v>0</v>
      </c>
      <c r="Q17" s="65">
        <v>0.88</v>
      </c>
      <c r="R17" s="65">
        <v>20.78</v>
      </c>
      <c r="S17" s="68">
        <v>21.66</v>
      </c>
      <c r="T17" s="65">
        <v>55</v>
      </c>
      <c r="U17" s="65">
        <v>52</v>
      </c>
      <c r="V17" s="79" t="s">
        <v>695</v>
      </c>
      <c r="W17" s="65">
        <v>4</v>
      </c>
      <c r="X17" s="65">
        <v>7</v>
      </c>
      <c r="Y17" s="65">
        <v>2</v>
      </c>
      <c r="Z17" s="65">
        <v>60</v>
      </c>
      <c r="AA17" s="65"/>
      <c r="AB17" s="65">
        <v>20.78</v>
      </c>
      <c r="AC17" s="69">
        <v>5</v>
      </c>
      <c r="AD17" s="70">
        <v>0</v>
      </c>
      <c r="AE17" s="71"/>
      <c r="AF17" s="65"/>
      <c r="AG17" s="69"/>
      <c r="AH17" s="74"/>
      <c r="AI17" s="73"/>
      <c r="AJ17" s="69"/>
      <c r="AK17" s="74"/>
      <c r="AL17" s="74"/>
      <c r="AM17" s="69"/>
      <c r="AN17" s="71"/>
      <c r="AO17" s="65"/>
      <c r="AP17" s="69"/>
      <c r="AQ17" s="71"/>
      <c r="AR17" s="65"/>
      <c r="AS17" s="65"/>
      <c r="AT17" s="81"/>
      <c r="AU17" s="81"/>
      <c r="AV17" s="81"/>
      <c r="AW17" s="80"/>
      <c r="AX17" s="65"/>
      <c r="AY17" s="65"/>
    </row>
    <row r="18" spans="1:51" s="82" customFormat="1" ht="320.25" customHeight="1">
      <c r="A18" s="65">
        <v>3</v>
      </c>
      <c r="B18" s="66" t="s">
        <v>665</v>
      </c>
      <c r="C18" s="65" t="s">
        <v>688</v>
      </c>
      <c r="D18" s="65">
        <v>38248</v>
      </c>
      <c r="E18" s="65" t="s">
        <v>699</v>
      </c>
      <c r="F18" s="65">
        <v>2018</v>
      </c>
      <c r="G18" s="65" t="s">
        <v>703</v>
      </c>
      <c r="H18" s="67">
        <v>80681.76</v>
      </c>
      <c r="I18" s="65" t="s">
        <v>698</v>
      </c>
      <c r="J18" s="65" t="s">
        <v>701</v>
      </c>
      <c r="K18" s="65" t="s">
        <v>702</v>
      </c>
      <c r="L18" s="65" t="s">
        <v>707</v>
      </c>
      <c r="M18" s="65" t="s">
        <v>706</v>
      </c>
      <c r="N18" s="65">
        <v>1180016</v>
      </c>
      <c r="O18" s="65">
        <v>0.88</v>
      </c>
      <c r="P18" s="65">
        <v>0</v>
      </c>
      <c r="Q18" s="65">
        <v>0.88</v>
      </c>
      <c r="R18" s="65">
        <v>20.78</v>
      </c>
      <c r="S18" s="68">
        <v>21.66</v>
      </c>
      <c r="T18" s="65">
        <v>3</v>
      </c>
      <c r="U18" s="65">
        <v>0</v>
      </c>
      <c r="V18" s="79" t="s">
        <v>695</v>
      </c>
      <c r="W18" s="65">
        <v>4</v>
      </c>
      <c r="X18" s="65">
        <v>7</v>
      </c>
      <c r="Y18" s="65">
        <v>2</v>
      </c>
      <c r="Z18" s="65">
        <v>60</v>
      </c>
      <c r="AA18" s="65">
        <v>198</v>
      </c>
      <c r="AB18" s="65">
        <v>20.78</v>
      </c>
      <c r="AC18" s="69">
        <v>5</v>
      </c>
      <c r="AD18" s="70">
        <v>5</v>
      </c>
      <c r="AE18" s="71" t="s">
        <v>715</v>
      </c>
      <c r="AF18" s="65" t="s">
        <v>684</v>
      </c>
      <c r="AG18" s="69">
        <v>100</v>
      </c>
      <c r="AH18" s="71"/>
      <c r="AI18" s="65"/>
      <c r="AJ18" s="69"/>
      <c r="AK18" s="74"/>
      <c r="AL18" s="74"/>
      <c r="AM18" s="69"/>
      <c r="AN18" s="71"/>
      <c r="AO18" s="65"/>
      <c r="AP18" s="69"/>
      <c r="AQ18" s="71"/>
      <c r="AR18" s="65"/>
      <c r="AS18" s="65"/>
      <c r="AT18" s="83"/>
      <c r="AU18" s="83"/>
      <c r="AV18" s="83"/>
      <c r="AW18" s="80"/>
      <c r="AX18" s="65"/>
      <c r="AY18" s="65"/>
    </row>
    <row r="19" spans="1:51" ht="127.5">
      <c r="A19" s="65">
        <v>7</v>
      </c>
      <c r="B19" s="66" t="s">
        <v>694</v>
      </c>
      <c r="C19" s="65" t="s">
        <v>658</v>
      </c>
      <c r="D19" s="65">
        <v>18697</v>
      </c>
      <c r="E19" s="65" t="s">
        <v>713</v>
      </c>
      <c r="F19" s="65">
        <v>2018</v>
      </c>
      <c r="G19" s="65" t="s">
        <v>714</v>
      </c>
      <c r="H19" s="67">
        <v>71412.82</v>
      </c>
      <c r="I19" s="65" t="s">
        <v>698</v>
      </c>
      <c r="J19" s="65" t="s">
        <v>691</v>
      </c>
      <c r="K19" s="65" t="s">
        <v>692</v>
      </c>
      <c r="L19" s="65" t="s">
        <v>661</v>
      </c>
      <c r="M19" s="65" t="s">
        <v>710</v>
      </c>
      <c r="N19" s="65">
        <v>1180034</v>
      </c>
      <c r="O19" s="84">
        <v>2.3529411764705883</v>
      </c>
      <c r="P19" s="65">
        <v>0</v>
      </c>
      <c r="Q19" s="65">
        <v>2.35</v>
      </c>
      <c r="R19" s="65">
        <v>18.83</v>
      </c>
      <c r="S19" s="68">
        <v>21.18</v>
      </c>
      <c r="T19" s="81">
        <v>0</v>
      </c>
      <c r="U19" s="81">
        <v>0</v>
      </c>
      <c r="V19" s="79" t="s">
        <v>695</v>
      </c>
      <c r="W19" s="65">
        <v>3</v>
      </c>
      <c r="X19" s="65">
        <v>11</v>
      </c>
      <c r="Y19" s="65">
        <v>5</v>
      </c>
      <c r="Z19" s="65">
        <v>4</v>
      </c>
      <c r="AA19" s="65">
        <v>194</v>
      </c>
      <c r="AB19" s="65">
        <v>18.83</v>
      </c>
      <c r="AC19" s="83">
        <v>5</v>
      </c>
      <c r="AD19" s="70">
        <v>18</v>
      </c>
      <c r="AE19" s="71" t="s">
        <v>694</v>
      </c>
      <c r="AF19" s="65" t="s">
        <v>658</v>
      </c>
      <c r="AG19" s="69">
        <v>100</v>
      </c>
      <c r="AH19" s="71"/>
      <c r="AI19" s="65"/>
      <c r="AJ19" s="69"/>
      <c r="AK19" s="74"/>
      <c r="AL19" s="74"/>
      <c r="AM19" s="69"/>
      <c r="AN19" s="71"/>
      <c r="AO19" s="65"/>
      <c r="AP19" s="69"/>
      <c r="AQ19" s="71"/>
      <c r="AR19" s="65"/>
      <c r="AS19" s="65"/>
      <c r="AT19" s="83"/>
      <c r="AU19" s="83"/>
      <c r="AV19" s="83"/>
      <c r="AW19" s="80"/>
      <c r="AX19" s="65"/>
      <c r="AY19" s="65"/>
    </row>
  </sheetData>
  <sheetProtection/>
  <autoFilter ref="A9:AY18"/>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19 AM10:AM19 AG10:AG13 AG15:AG19">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7:AJ19 AJ10:AJ14">
      <formula1>0</formula1>
      <formula2>100</formula2>
    </dataValidation>
    <dataValidation type="textLength" allowBlank="1" showInputMessage="1" showErrorMessage="1" promptTitle="Šifra programa oz. projekta" prompt="Vpišite šifro programa oz. projekta, ki je opremo uporabljal, npr. P1-0000&#10;" sqref="AK10:AK16 AE10:AE13 AH10:AH14 AN10:AN19 AH18:AH19 AE15:AE19">
      <formula1>0</formula1>
      <formula2>7</formula2>
    </dataValidation>
    <dataValidation type="whole" allowBlank="1" showInputMessage="1" showErrorMessage="1" errorTitle="Odstotek uporabe" error="odstotek (celoštevilska vrednost)" sqref="AG14 AH16:AJ16">
      <formula1>0</formula1>
      <formula2>100</formula2>
    </dataValidation>
    <dataValidation allowBlank="1" showInputMessage="1" showErrorMessage="1" prompt="Vpišite šifro raziskovalnega oz. infrastrukturnega programa, ne navajajte dveh programov&#10; " sqref="B10:B19"/>
    <dataValidation allowBlank="1" showInputMessage="1" showErrorMessage="1" prompt="Sicris šifra, vpišite samo enega skrbnika" sqref="D10:D19"/>
    <dataValidation type="decimal" allowBlank="1" showInputMessage="1" showErrorMessage="1" prompt="obvezen podatek" sqref="O10:S19">
      <formula1>0</formula1>
      <formula2>10000</formula2>
    </dataValidation>
    <dataValidation allowBlank="1" showInputMessage="1" showErrorMessage="1" prompt="Vpišite samo prvo leto nakupa" sqref="F10:F19"/>
    <dataValidation type="decimal" operator="greaterThanOrEqual" allowBlank="1" showInputMessage="1" showErrorMessage="1" sqref="H10:H19">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9">
      <formula1>0</formula1>
      <formula2>200</formula2>
    </dataValidation>
    <dataValidation allowBlank="1" showInputMessage="1" showErrorMessage="1" errorTitle="Klasifikacija" error="Obvezen podatek&#10;" sqref="W10:W19"/>
    <dataValidation type="whole" allowBlank="1" showInputMessage="1" showErrorMessage="1" prompt="Obvezen podatek" errorTitle="Letna stopnja izkoriščenosti" error="odstotek (celoštevilska vrednost)" sqref="T10:T18">
      <formula1>0</formula1>
      <formula2>300</formula2>
    </dataValidation>
    <dataValidation type="whole" showInputMessage="1" showErrorMessage="1" prompt="Obvezen podatek" errorTitle="Stopnja odpisanosti" error="odstotek (celoštevilska vrednost)" sqref="U10:U18">
      <formula1>0</formula1>
      <formula2>100</formula2>
    </dataValidation>
    <dataValidation allowBlank="1" showInputMessage="1" showErrorMessage="1" prompt="Obvezen podatek" errorTitle="purpose " error="Obvezen podatek - v angleškem jeziku!" sqref="M10:M19"/>
    <dataValidation type="textLength" allowBlank="1" showInputMessage="1" showErrorMessage="1" prompt="Obvezen podatek" errorTitle="namembnost" error="Obvezen podatek!" sqref="L10:L19">
      <formula1>1</formula1>
      <formula2>300</formula2>
    </dataValidation>
    <dataValidation type="textLength" allowBlank="1" showInputMessage="1" showErrorMessage="1" prompt="Obvezen podatek" errorTitle="Access" error="Obvezen podatek - v angleškem jeziku" sqref="K10:K19">
      <formula1>1</formula1>
      <formula2>300</formula2>
    </dataValidation>
    <dataValidation type="textLength" allowBlank="1" showInputMessage="1" showErrorMessage="1" prompt="Obvezen podatek" errorTitle="opis dostopa " error="Obvezen podatek!" sqref="J10:J19">
      <formula1>1</formula1>
      <formula2>300</formula2>
    </dataValidation>
    <dataValidation type="textLength" allowBlank="1" showInputMessage="1" showErrorMessage="1" prompt="Naslov opreme v angleškem jeziku - obvezen podatek&#10;" errorTitle="Equipment" error="Obvezen podatek!" sqref="G10:G19">
      <formula1>1</formula1>
      <formula2>500</formula2>
    </dataValidation>
    <dataValidation type="whole" allowBlank="1" showInputMessage="1" showErrorMessage="1" errorTitle="Mesečna stopnja izkoriščenosti" error="odstotek (celoštevilska vrednost)" sqref="AD10:AD19">
      <formula1>0</formula1>
      <formula2>300</formula2>
    </dataValidation>
    <dataValidation type="whole" allowBlank="1" showInputMessage="1" showErrorMessage="1" errorTitle="Klasifikacija" error="Gl. zavihek Classification ali zavihek Klasifikacija&#10;" sqref="X10:X19">
      <formula1>1</formula1>
      <formula2>12</formula2>
    </dataValidation>
    <dataValidation type="decimal" allowBlank="1" showInputMessage="1" showErrorMessage="1" errorTitle="Stroški dela operaterja" error="decimalno število!" sqref="AB10:AC18 AB19">
      <formula1>0</formula1>
      <formula2>200</formula2>
    </dataValidation>
  </dataValidations>
  <hyperlinks>
    <hyperlink ref="V12" r:id="rId1" display="http://www.zrs-kp.si/index.php/research/infra-program/"/>
    <hyperlink ref="V10" r:id="rId2" display="http://www.zrs-kp.si/index.php/research/infra-program/"/>
    <hyperlink ref="V13" r:id="rId3" display="http://www.zrs-kp.si/index.php/research/infra-program/"/>
    <hyperlink ref="V15" r:id="rId4" display="http://www.zrs-kp.si/index.php/research/infra-program/"/>
    <hyperlink ref="V14" r:id="rId5" display="http://www.zrs-kp.si/index.php/research/infra-program/"/>
    <hyperlink ref="V17" r:id="rId6" display="http://www.zrs-kp.si/index.php/research/infra-program/"/>
    <hyperlink ref="V16" r:id="rId7" display="http://www.zrs-kp.si/index.php/research/infra-program/"/>
    <hyperlink ref="V18" r:id="rId8" display="http://www.zrs-kp.si/index.php/research/infra-program/"/>
    <hyperlink ref="V11" r:id="rId9" display="http://www.zrs-kp.si/index.php/research/infra-program/"/>
    <hyperlink ref="V19" r:id="rId10"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1"/>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20" t="s">
        <v>452</v>
      </c>
      <c r="B1" s="120"/>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649</v>
      </c>
    </row>
    <row r="15" spans="1:2" ht="12.75">
      <c r="A15" s="53"/>
      <c r="B15" s="47"/>
    </row>
    <row r="16" spans="1:2" ht="25.5">
      <c r="A16" s="54" t="s">
        <v>646</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22" t="s">
        <v>242</v>
      </c>
      <c r="C2" s="122" t="s">
        <v>232</v>
      </c>
      <c r="D2" s="4">
        <v>1</v>
      </c>
      <c r="E2" s="1" t="s">
        <v>243</v>
      </c>
      <c r="F2" s="1" t="s">
        <v>231</v>
      </c>
      <c r="G2" s="4">
        <v>1</v>
      </c>
      <c r="H2" s="1" t="s">
        <v>244</v>
      </c>
      <c r="I2" s="1" t="s">
        <v>230</v>
      </c>
    </row>
    <row r="3" spans="1:9" ht="15">
      <c r="A3" s="4"/>
      <c r="B3" s="122"/>
      <c r="C3" s="12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21" t="s">
        <v>284</v>
      </c>
      <c r="C38" s="121" t="s">
        <v>191</v>
      </c>
      <c r="D38" s="4">
        <v>1</v>
      </c>
      <c r="E38" s="1" t="s">
        <v>285</v>
      </c>
      <c r="F38" s="1" t="s">
        <v>190</v>
      </c>
      <c r="G38" s="4">
        <v>1</v>
      </c>
      <c r="H38" s="1" t="s">
        <v>286</v>
      </c>
      <c r="I38" s="1" t="s">
        <v>189</v>
      </c>
    </row>
    <row r="39" spans="1:9" ht="15">
      <c r="A39" s="4"/>
      <c r="B39" s="122"/>
      <c r="C39" s="12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21" t="s">
        <v>310</v>
      </c>
      <c r="C61" s="121" t="s">
        <v>164</v>
      </c>
      <c r="D61" s="4">
        <v>1</v>
      </c>
      <c r="E61" s="1" t="s">
        <v>311</v>
      </c>
      <c r="F61" s="1" t="s">
        <v>163</v>
      </c>
      <c r="G61" s="4">
        <v>1</v>
      </c>
      <c r="H61" s="1" t="s">
        <v>162</v>
      </c>
      <c r="I61" s="1" t="s">
        <v>162</v>
      </c>
    </row>
    <row r="62" spans="1:9" ht="15">
      <c r="A62" s="4"/>
      <c r="B62" s="122"/>
      <c r="C62" s="12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21" t="s">
        <v>371</v>
      </c>
      <c r="C121" s="121" t="s">
        <v>647</v>
      </c>
      <c r="D121" s="4">
        <v>1</v>
      </c>
      <c r="E121" s="1" t="s">
        <v>372</v>
      </c>
      <c r="F121" s="1" t="s">
        <v>15</v>
      </c>
      <c r="G121" s="4">
        <v>1</v>
      </c>
      <c r="H121" s="1" t="s">
        <v>101</v>
      </c>
      <c r="I121" s="1" t="s">
        <v>101</v>
      </c>
    </row>
    <row r="122" spans="1:9" ht="15">
      <c r="A122" s="4"/>
      <c r="B122" s="122"/>
      <c r="C122" s="12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21" t="s">
        <v>411</v>
      </c>
      <c r="C166" s="121" t="s">
        <v>50</v>
      </c>
      <c r="D166" s="4">
        <v>1</v>
      </c>
      <c r="E166" s="1" t="s">
        <v>412</v>
      </c>
      <c r="F166" s="1" t="s">
        <v>49</v>
      </c>
      <c r="G166" s="4">
        <v>1</v>
      </c>
      <c r="H166" s="1" t="s">
        <v>413</v>
      </c>
      <c r="I166" s="1" t="s">
        <v>48</v>
      </c>
    </row>
    <row r="167" spans="1:9" ht="15">
      <c r="A167" s="4"/>
      <c r="B167" s="122"/>
      <c r="C167" s="12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2019-04-10T13:07:58Z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